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0" yWindow="0" windowWidth="28800" windowHeight="12465" tabRatio="761" firstSheet="1" activeTab="6"/>
  </bookViews>
  <sheets>
    <sheet name="WTFQPVQ" sheetId="5" state="veryHidden" r:id="rId1"/>
    <sheet name="1" sheetId="1" r:id="rId2"/>
    <sheet name="2" sheetId="6" r:id="rId3"/>
    <sheet name="3" sheetId="7" r:id="rId4"/>
    <sheet name="4" sheetId="10" r:id="rId5"/>
    <sheet name="5" sheetId="2" r:id="rId6"/>
    <sheet name="6" sheetId="3" r:id="rId7"/>
    <sheet name="7" sheetId="4" r:id="rId8"/>
    <sheet name="8" sheetId="11" r:id="rId9"/>
    <sheet name="9" sheetId="13" r:id="rId10"/>
    <sheet name="10" sheetId="12" r:id="rId11"/>
  </sheets>
  <definedNames>
    <definedName name="_xlnm.Print_Area" localSheetId="1">'1'!$A$1:$D$31</definedName>
    <definedName name="_xlnm.Print_Area" localSheetId="10">'10'!$A$1:$L$15</definedName>
    <definedName name="_xlnm.Print_Area" localSheetId="3">'3'!$A$1:$H$18</definedName>
    <definedName name="_xlnm.Print_Area" localSheetId="4">'4'!$A$1:$D$31</definedName>
  </definedNames>
  <calcPr calcId="125725"/>
</workbook>
</file>

<file path=xl/calcChain.xml><?xml version="1.0" encoding="utf-8"?>
<calcChain xmlns="http://schemas.openxmlformats.org/spreadsheetml/2006/main">
  <c r="C12" i="6"/>
  <c r="D12"/>
  <c r="E12"/>
  <c r="E16" i="3"/>
  <c r="C16" s="1"/>
  <c r="D24"/>
  <c r="C20"/>
  <c r="D15" i="2"/>
  <c r="C15" s="1"/>
  <c r="C14" s="1"/>
  <c r="C13" s="1"/>
  <c r="E14"/>
  <c r="E13" s="1"/>
  <c r="F13"/>
  <c r="F16" s="1"/>
  <c r="F14"/>
  <c r="E7" i="6"/>
  <c r="D7" s="1"/>
  <c r="O7"/>
  <c r="N8"/>
  <c r="D15" i="12"/>
  <c r="E15"/>
  <c r="C18" i="3"/>
  <c r="C19"/>
  <c r="C21"/>
  <c r="C22"/>
  <c r="C23"/>
  <c r="C17"/>
  <c r="C24"/>
  <c r="D6"/>
  <c r="C8"/>
  <c r="C9"/>
  <c r="C10"/>
  <c r="C11"/>
  <c r="C12"/>
  <c r="C13"/>
  <c r="C14"/>
  <c r="C15"/>
  <c r="C7"/>
  <c r="E11" i="2"/>
  <c r="D11" s="1"/>
  <c r="D10" s="1"/>
  <c r="D12"/>
  <c r="C12" s="1"/>
  <c r="C11" s="1"/>
  <c r="C10" s="1"/>
  <c r="D9"/>
  <c r="C9" s="1"/>
  <c r="D8"/>
  <c r="C8" s="1"/>
  <c r="E7"/>
  <c r="D7" s="1"/>
  <c r="D31" i="10"/>
  <c r="B31"/>
  <c r="B10"/>
  <c r="E15" i="7"/>
  <c r="C15" s="1"/>
  <c r="C14" s="1"/>
  <c r="D15"/>
  <c r="D14" s="1"/>
  <c r="C16"/>
  <c r="C13"/>
  <c r="D11"/>
  <c r="C11" s="1"/>
  <c r="D12"/>
  <c r="C12" s="1"/>
  <c r="C9"/>
  <c r="C10"/>
  <c r="D8"/>
  <c r="D17" s="1"/>
  <c r="N7" i="6"/>
  <c r="D8"/>
  <c r="D28" i="1"/>
  <c r="D30" s="1"/>
  <c r="B30"/>
  <c r="E17" i="7" l="1"/>
  <c r="E14"/>
  <c r="C7" i="2"/>
  <c r="C6" s="1"/>
  <c r="D7" i="7"/>
  <c r="C7" s="1"/>
  <c r="C17" s="1"/>
  <c r="C8" i="6"/>
  <c r="D26" i="3"/>
  <c r="C6"/>
  <c r="C16" i="2"/>
  <c r="E6"/>
  <c r="C8" i="7"/>
  <c r="C7" i="6"/>
  <c r="E26" i="3"/>
  <c r="E10" i="2"/>
  <c r="D14"/>
  <c r="D13" s="1"/>
  <c r="C26" i="3" l="1"/>
  <c r="D6" i="2"/>
  <c r="D16" s="1"/>
  <c r="E16"/>
</calcChain>
</file>

<file path=xl/sharedStrings.xml><?xml version="1.0" encoding="utf-8"?>
<sst xmlns="http://schemas.openxmlformats.org/spreadsheetml/2006/main" count="268" uniqueCount="178">
  <si>
    <t>附表1</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</si>
  <si>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</si>
  <si>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</si>
  <si>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</si>
  <si>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</si>
  <si>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</si>
  <si>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</si>
  <si>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</si>
  <si>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</si>
  <si>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</si>
  <si>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</si>
  <si>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</si>
  <si>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</si>
  <si>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</si>
  <si>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</si>
  <si>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</si>
  <si>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</si>
  <si>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</si>
  <si>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</si>
  <si>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</si>
  <si>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</si>
  <si>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</si>
  <si>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</si>
  <si>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</si>
  <si>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</si>
  <si>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</si>
  <si>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</si>
  <si>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</si>
  <si>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</si>
  <si>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</si>
  <si>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</si>
  <si>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</si>
  <si>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</si>
  <si>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</si>
  <si>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</si>
  <si>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</si>
  <si>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</si>
  <si>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</si>
  <si>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 xml:space="preserve"> 本  年  支  出  合  计</t>
  </si>
  <si>
    <t>上年结转结余</t>
  </si>
  <si>
    <t>年终结转结余</t>
  </si>
  <si>
    <t>收     入     总      计</t>
  </si>
  <si>
    <t>支　   出　   总   　计</t>
  </si>
  <si>
    <t>注：财政专户管理资金收入是指教育收费收入；事业收入不含教育收费收入，下同。</t>
  </si>
  <si>
    <t>附表2</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</si>
  <si>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</si>
  <si>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</si>
  <si>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</si>
  <si>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</si>
  <si>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</si>
  <si>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</si>
  <si>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</si>
  <si>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</si>
  <si>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</si>
  <si>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</si>
  <si>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</si>
  <si>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</si>
  <si>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</si>
  <si>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</si>
  <si>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</si>
  <si>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</si>
  <si>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附表3</t>
  </si>
  <si>
    <t>科目编码</t>
  </si>
  <si>
    <t>科目名称</t>
  </si>
  <si>
    <t>合 计</t>
  </si>
  <si>
    <t>基本支出</t>
  </si>
  <si>
    <t>项目支出</t>
  </si>
  <si>
    <t>事业单位经营支出</t>
  </si>
  <si>
    <t>上缴上级支出</t>
  </si>
  <si>
    <t>对附属单位补助支出</t>
  </si>
  <si>
    <t>合  计</t>
  </si>
  <si>
    <t>注：本表按支出功能分类填列，明细到类、款、项三级科目。</t>
  </si>
  <si>
    <t>附表4</t>
  </si>
  <si>
    <t>一、本年收入</t>
  </si>
  <si>
    <t>（一）一般公共预算拨款</t>
  </si>
  <si>
    <t>（二）政府性基金预算拨款</t>
  </si>
  <si>
    <t>（三）国有资本经营预算拨款</t>
  </si>
  <si>
    <t>二、上年财政结转结余</t>
  </si>
  <si>
    <t>二、年终结转结余</t>
  </si>
  <si>
    <t>附表5</t>
  </si>
  <si>
    <t>合   计</t>
  </si>
  <si>
    <t>人员经费</t>
  </si>
  <si>
    <t>公用经费</t>
  </si>
  <si>
    <t xml:space="preserve"> </t>
  </si>
  <si>
    <t>附表6</t>
  </si>
  <si>
    <t>部门预算支出经济分类</t>
  </si>
  <si>
    <t>本年一般公共预算基本支出</t>
  </si>
  <si>
    <t>工资福利支出</t>
  </si>
  <si>
    <t xml:space="preserve">  基本工资</t>
  </si>
  <si>
    <t xml:space="preserve">  津贴补贴</t>
  </si>
  <si>
    <t>注：本表按部门预算支出经济分类填列，明细到类、款两级科目。</t>
  </si>
  <si>
    <t>附表7</t>
  </si>
  <si>
    <t>“三公”经费合  计</t>
  </si>
  <si>
    <t>因公出国（境）费</t>
  </si>
  <si>
    <t>公务用车购置及运行费</t>
  </si>
  <si>
    <t>公务接待费</t>
  </si>
  <si>
    <t>小  计</t>
  </si>
  <si>
    <t>公务用车购置费</t>
  </si>
  <si>
    <t>公务用车运行费</t>
  </si>
  <si>
    <t>附表8</t>
  </si>
  <si>
    <t>本年政府性基金预算支出</t>
  </si>
  <si>
    <r>
      <t xml:space="preserve">合 </t>
    </r>
    <r>
      <rPr>
        <sz val="12"/>
        <rFont val="宋体"/>
        <family val="3"/>
        <charset val="134"/>
      </rPr>
      <t xml:space="preserve"> </t>
    </r>
    <r>
      <rPr>
        <sz val="12"/>
        <rFont val="宋体"/>
        <family val="3"/>
        <charset val="134"/>
      </rPr>
      <t>计</t>
    </r>
  </si>
  <si>
    <t>附表9</t>
  </si>
  <si>
    <t>本年国有资本经营基金预算支出</t>
  </si>
  <si>
    <t>附表10</t>
  </si>
  <si>
    <t>类型</t>
  </si>
  <si>
    <t>项目名称</t>
  </si>
  <si>
    <t>项目单位</t>
  </si>
  <si>
    <t>本年拨款</t>
  </si>
  <si>
    <t>财政拨款结转结余</t>
  </si>
  <si>
    <t>财政专户
管理资金</t>
  </si>
  <si>
    <t>一般公共
预算</t>
  </si>
  <si>
    <t>政府性基金
预算</t>
  </si>
  <si>
    <t>国有资本
经营预算</t>
  </si>
  <si>
    <t>天津市规划和自然资源局宝坻分局</t>
    <phoneticPr fontId="0" type="noConversion"/>
  </si>
  <si>
    <t>社会保障和就业支出</t>
    <phoneticPr fontId="0" type="noConversion"/>
  </si>
  <si>
    <t>行政事业单位养老支出</t>
    <phoneticPr fontId="0" type="noConversion"/>
  </si>
  <si>
    <t>机关事业单位基本养老保险缴费支出</t>
    <phoneticPr fontId="0" type="noConversion"/>
  </si>
  <si>
    <r>
      <t>2</t>
    </r>
    <r>
      <rPr>
        <sz val="12"/>
        <rFont val="宋体"/>
        <family val="3"/>
        <charset val="134"/>
      </rPr>
      <t>080506</t>
    </r>
    <phoneticPr fontId="0" type="noConversion"/>
  </si>
  <si>
    <t>机关事业职业年金缴费支出</t>
    <phoneticPr fontId="0" type="noConversion"/>
  </si>
  <si>
    <t>210</t>
    <phoneticPr fontId="0" type="noConversion"/>
  </si>
  <si>
    <t>卫生健康支出</t>
    <phoneticPr fontId="0" type="noConversion"/>
  </si>
  <si>
    <t>21011</t>
    <phoneticPr fontId="0" type="noConversion"/>
  </si>
  <si>
    <t>行政事业单位医疗</t>
    <phoneticPr fontId="0" type="noConversion"/>
  </si>
  <si>
    <t>2101102</t>
    <phoneticPr fontId="0" type="noConversion"/>
  </si>
  <si>
    <t>事业单位医疗</t>
    <phoneticPr fontId="0" type="noConversion"/>
  </si>
  <si>
    <t>220</t>
    <phoneticPr fontId="0" type="noConversion"/>
  </si>
  <si>
    <t>22001</t>
    <phoneticPr fontId="0" type="noConversion"/>
  </si>
  <si>
    <t>2200150</t>
    <phoneticPr fontId="0" type="noConversion"/>
  </si>
  <si>
    <t>自然资源海洋气象等支出</t>
    <phoneticPr fontId="0" type="noConversion"/>
  </si>
  <si>
    <t>自然资源事务</t>
    <phoneticPr fontId="0" type="noConversion"/>
  </si>
  <si>
    <t>事业运行</t>
    <phoneticPr fontId="0" type="noConversion"/>
  </si>
  <si>
    <t>行政事业单位医疗</t>
    <phoneticPr fontId="0" type="noConversion"/>
  </si>
  <si>
    <t>事业单位医疗</t>
    <phoneticPr fontId="0" type="noConversion"/>
  </si>
  <si>
    <t xml:space="preserve"> 绩效工资</t>
    <phoneticPr fontId="0" type="noConversion"/>
  </si>
  <si>
    <t>机关事业单位基本养老保险缴费</t>
    <phoneticPr fontId="0" type="noConversion"/>
  </si>
  <si>
    <r>
      <t>3</t>
    </r>
    <r>
      <rPr>
        <sz val="12"/>
        <rFont val="宋体"/>
        <family val="3"/>
        <charset val="134"/>
      </rPr>
      <t>0109</t>
    </r>
    <phoneticPr fontId="0" type="noConversion"/>
  </si>
  <si>
    <t>职业年金缴费</t>
    <phoneticPr fontId="0" type="noConversion"/>
  </si>
  <si>
    <r>
      <t>3</t>
    </r>
    <r>
      <rPr>
        <sz val="12"/>
        <rFont val="宋体"/>
        <family val="3"/>
        <charset val="134"/>
      </rPr>
      <t>0110</t>
    </r>
    <phoneticPr fontId="0" type="noConversion"/>
  </si>
  <si>
    <t>职工基本医疗保险缴费</t>
    <phoneticPr fontId="0" type="noConversion"/>
  </si>
  <si>
    <r>
      <t>3</t>
    </r>
    <r>
      <rPr>
        <sz val="12"/>
        <rFont val="宋体"/>
        <family val="3"/>
        <charset val="134"/>
      </rPr>
      <t>0112</t>
    </r>
    <phoneticPr fontId="0" type="noConversion"/>
  </si>
  <si>
    <t>其他社会保障缴费</t>
    <phoneticPr fontId="0" type="noConversion"/>
  </si>
  <si>
    <t>30113</t>
    <phoneticPr fontId="0" type="noConversion"/>
  </si>
  <si>
    <t>住房公积金</t>
    <phoneticPr fontId="0" type="noConversion"/>
  </si>
  <si>
    <t>30199</t>
    <phoneticPr fontId="0" type="noConversion"/>
  </si>
  <si>
    <t>其他工资福利支出</t>
    <phoneticPr fontId="0" type="noConversion"/>
  </si>
  <si>
    <t>302</t>
    <phoneticPr fontId="0" type="noConversion"/>
  </si>
  <si>
    <t>商品和服务支出</t>
    <phoneticPr fontId="0" type="noConversion"/>
  </si>
  <si>
    <t>30201</t>
    <phoneticPr fontId="0" type="noConversion"/>
  </si>
  <si>
    <t>办公费</t>
    <phoneticPr fontId="0" type="noConversion"/>
  </si>
  <si>
    <t>30205</t>
    <phoneticPr fontId="0" type="noConversion"/>
  </si>
  <si>
    <t>水费</t>
    <phoneticPr fontId="0" type="noConversion"/>
  </si>
  <si>
    <t>30206</t>
    <phoneticPr fontId="0" type="noConversion"/>
  </si>
  <si>
    <t>电费</t>
    <phoneticPr fontId="0" type="noConversion"/>
  </si>
  <si>
    <t>30207</t>
    <phoneticPr fontId="0" type="noConversion"/>
  </si>
  <si>
    <t>邮电费</t>
    <phoneticPr fontId="0" type="noConversion"/>
  </si>
  <si>
    <t>30211</t>
    <phoneticPr fontId="0" type="noConversion"/>
  </si>
  <si>
    <t>差旅费</t>
    <phoneticPr fontId="0" type="noConversion"/>
  </si>
  <si>
    <t>30228</t>
    <phoneticPr fontId="0" type="noConversion"/>
  </si>
  <si>
    <t>工会经费</t>
    <phoneticPr fontId="0" type="noConversion"/>
  </si>
  <si>
    <t>30229</t>
    <phoneticPr fontId="0" type="noConversion"/>
  </si>
  <si>
    <t>福利费</t>
    <phoneticPr fontId="0" type="noConversion"/>
  </si>
  <si>
    <t>303</t>
    <phoneticPr fontId="0" type="noConversion"/>
  </si>
  <si>
    <t>对个人和家庭的补助</t>
    <phoneticPr fontId="0" type="noConversion"/>
  </si>
  <si>
    <t>30302</t>
    <phoneticPr fontId="0" type="noConversion"/>
  </si>
  <si>
    <t>奖励金</t>
    <phoneticPr fontId="0" type="noConversion"/>
  </si>
  <si>
    <t>天津市规划和自然资源综合行政执法宝坻支队收支总体情况表</t>
    <phoneticPr fontId="0" type="noConversion"/>
  </si>
  <si>
    <t>天津市规划和自然资源综合行政执法宝坻支队收入总体情况表</t>
    <phoneticPr fontId="0" type="noConversion"/>
  </si>
  <si>
    <t>358301</t>
    <phoneticPr fontId="0" type="noConversion"/>
  </si>
  <si>
    <t>天津市规划和自然资源综合行政执法宝坻支队</t>
    <phoneticPr fontId="0" type="noConversion"/>
  </si>
  <si>
    <t>天津市规划和自然资源综合行政执法宝坻支队支出总体情况表</t>
    <phoneticPr fontId="0" type="noConversion"/>
  </si>
  <si>
    <t>天津市规划和自然资源综合行政执法宝坻支队财政拨款收支总体情况表</t>
    <phoneticPr fontId="0" type="noConversion"/>
  </si>
  <si>
    <t>天津市规划和自然资源综合行政执法宝坻支队一般公共预算基本支出情况表</t>
    <phoneticPr fontId="0" type="noConversion"/>
  </si>
  <si>
    <t>天津市规划和自然资源综合行政执法宝坻支队一般公共预算支出情况表</t>
    <phoneticPr fontId="0" type="noConversion"/>
  </si>
  <si>
    <t>天津市规划和自然资源综合行政执法宝坻支队一般公共预算“三公”经费支出情况表</t>
    <phoneticPr fontId="0" type="noConversion"/>
  </si>
  <si>
    <t>天津市规划和自然资源综合行政执法宝坻支队政府性基金预算支出情况表</t>
    <phoneticPr fontId="0" type="noConversion"/>
  </si>
  <si>
    <t>天津市规划和自然资源综合行政执法宝坻支队国有资本经营预算支出情况表</t>
    <phoneticPr fontId="0" type="noConversion"/>
  </si>
  <si>
    <t>天津市规划和自然资源综合行政执法宝坻支队项目支出表</t>
    <phoneticPr fontId="0" type="noConversion"/>
  </si>
</sst>
</file>

<file path=xl/styles.xml><?xml version="1.0" encoding="utf-8"?>
<styleSheet xmlns="http://schemas.openxmlformats.org/spreadsheetml/2006/main">
  <numFmts count="21">
    <numFmt numFmtId="41" formatCode="_ * #,##0_ ;_ * \-#,##0_ ;_ * &quot;-&quot;_ ;_ @_ "/>
    <numFmt numFmtId="43" formatCode="_ * #,##0.00_ ;_ * \-#,##0.00_ ;_ * &quot;-&quot;??_ ;_ @_ "/>
    <numFmt numFmtId="176" formatCode="_-* #,##0.00_$_-;\-* #,##0.00_$_-;_-* &quot;-&quot;??_$_-;_-@_-"/>
    <numFmt numFmtId="177" formatCode="#,##0;\(#,##0\)"/>
    <numFmt numFmtId="178" formatCode="_-* #,##0_$_-;\-* #,##0_$_-;_-* &quot;-&quot;_$_-;_-@_-"/>
    <numFmt numFmtId="179" formatCode="\$#,##0.00;\(\$#,##0.00\)"/>
    <numFmt numFmtId="180" formatCode="_-* #,##0&quot;$&quot;_-;\-* #,##0&quot;$&quot;_-;_-* &quot;-&quot;&quot;$&quot;_-;_-@_-"/>
    <numFmt numFmtId="181" formatCode="_(&quot;$&quot;* #,##0.00_);_(&quot;$&quot;* \(#,##0.00\);_(&quot;$&quot;* &quot;-&quot;??_);_(@_)"/>
    <numFmt numFmtId="182" formatCode="yyyy&quot;年&quot;m&quot;月&quot;d&quot;日&quot;;@"/>
    <numFmt numFmtId="183" formatCode="_-* #,##0.00&quot;$&quot;_-;\-* #,##0.00&quot;$&quot;_-;_-* &quot;-&quot;??&quot;$&quot;_-;_-@_-"/>
    <numFmt numFmtId="184" formatCode="0;_琀"/>
    <numFmt numFmtId="185" formatCode="#,##0;\-#,##0;&quot;-&quot;"/>
    <numFmt numFmtId="186" formatCode="\$#,##0;\(\$#,##0\)"/>
    <numFmt numFmtId="187" formatCode="_-&quot;$&quot;* #,##0_-;\-&quot;$&quot;* #,##0_-;_-&quot;$&quot;* &quot;-&quot;_-;_-@_-"/>
    <numFmt numFmtId="188" formatCode="0.0"/>
    <numFmt numFmtId="189" formatCode=";;"/>
    <numFmt numFmtId="190" formatCode="#,##0.0"/>
    <numFmt numFmtId="191" formatCode="#,##0.0_ "/>
    <numFmt numFmtId="192" formatCode="* #,##0.00;* \-#,##0.00;* &quot;&quot;??;@"/>
    <numFmt numFmtId="193" formatCode="00"/>
    <numFmt numFmtId="194" formatCode="0.00_);[Red]\(0.00\)"/>
  </numFmts>
  <fonts count="67">
    <font>
      <sz val="9"/>
      <name val="宋体"/>
      <charset val="134"/>
    </font>
    <font>
      <sz val="12"/>
      <name val="宋体"/>
      <charset val="134"/>
    </font>
    <font>
      <sz val="16"/>
      <name val="黑体"/>
      <family val="3"/>
      <charset val="134"/>
    </font>
    <font>
      <sz val="20"/>
      <name val="黑体"/>
      <family val="3"/>
      <charset val="134"/>
    </font>
    <font>
      <sz val="15"/>
      <name val="宋体"/>
      <charset val="134"/>
    </font>
    <font>
      <sz val="22"/>
      <name val="黑体"/>
      <family val="3"/>
      <charset val="134"/>
    </font>
    <font>
      <sz val="10"/>
      <name val="宋体"/>
      <charset val="134"/>
    </font>
    <font>
      <sz val="12"/>
      <name val="Times New Roman"/>
      <charset val="1"/>
    </font>
    <font>
      <sz val="11"/>
      <color indexed="10"/>
      <name val="宋体"/>
      <charset val="134"/>
    </font>
    <font>
      <sz val="11"/>
      <color indexed="20"/>
      <name val="宋体"/>
      <charset val="134"/>
    </font>
    <font>
      <b/>
      <sz val="11"/>
      <color indexed="9"/>
      <name val="宋体"/>
      <charset val="134"/>
    </font>
    <font>
      <sz val="11"/>
      <color indexed="17"/>
      <name val="宋体"/>
      <charset val="134"/>
    </font>
    <font>
      <b/>
      <sz val="11"/>
      <color indexed="52"/>
      <name val="宋体"/>
      <charset val="134"/>
    </font>
    <font>
      <u/>
      <sz val="12"/>
      <color indexed="36"/>
      <name val="宋体"/>
      <charset val="134"/>
    </font>
    <font>
      <sz val="12"/>
      <color indexed="9"/>
      <name val="宋体"/>
      <charset val="134"/>
    </font>
    <font>
      <sz val="12"/>
      <color indexed="16"/>
      <name val="宋体"/>
      <charset val="134"/>
    </font>
    <font>
      <sz val="11"/>
      <color indexed="60"/>
      <name val="宋体"/>
      <charset val="134"/>
    </font>
    <font>
      <sz val="11"/>
      <color indexed="8"/>
      <name val="宋体"/>
      <charset val="134"/>
    </font>
    <font>
      <sz val="10.5"/>
      <color indexed="20"/>
      <name val="宋体"/>
      <charset val="134"/>
    </font>
    <font>
      <i/>
      <sz val="11"/>
      <color indexed="23"/>
      <name val="宋体"/>
      <charset val="134"/>
    </font>
    <font>
      <sz val="11"/>
      <color indexed="42"/>
      <name val="宋体"/>
      <charset val="134"/>
    </font>
    <font>
      <sz val="10"/>
      <name val="Times New Roman"/>
      <charset val="1"/>
    </font>
    <font>
      <sz val="11"/>
      <color indexed="9"/>
      <name val="宋体"/>
      <charset val="134"/>
    </font>
    <font>
      <sz val="12"/>
      <color indexed="17"/>
      <name val="宋体"/>
      <charset val="134"/>
    </font>
    <font>
      <b/>
      <sz val="21"/>
      <name val="楷体_GB2312"/>
      <family val="1"/>
      <charset val="134"/>
    </font>
    <font>
      <sz val="12"/>
      <color indexed="20"/>
      <name val="宋体"/>
      <family val="3"/>
      <charset val="134"/>
    </font>
    <font>
      <b/>
      <sz val="13"/>
      <color indexed="56"/>
      <name val="宋体"/>
      <family val="3"/>
      <charset val="134"/>
    </font>
    <font>
      <b/>
      <sz val="11"/>
      <color indexed="63"/>
      <name val="宋体"/>
      <family val="3"/>
      <charset val="134"/>
    </font>
    <font>
      <sz val="11"/>
      <color indexed="52"/>
      <name val="宋体"/>
      <family val="3"/>
      <charset val="134"/>
    </font>
    <font>
      <sz val="12"/>
      <color indexed="20"/>
      <name val="楷体_GB2312"/>
      <family val="1"/>
      <charset val="134"/>
    </font>
    <font>
      <b/>
      <sz val="11"/>
      <color indexed="56"/>
      <name val="宋体"/>
      <family val="3"/>
      <charset val="134"/>
    </font>
    <font>
      <sz val="10"/>
      <name val="Arial"/>
      <family val="2"/>
    </font>
    <font>
      <sz val="12"/>
      <color indexed="8"/>
      <name val="宋体"/>
      <family val="3"/>
      <charset val="134"/>
    </font>
    <font>
      <sz val="11"/>
      <name val="宋体"/>
      <family val="3"/>
      <charset val="134"/>
    </font>
    <font>
      <sz val="12"/>
      <name val="Courier"/>
      <family val="3"/>
    </font>
    <font>
      <sz val="12"/>
      <name val="Arial"/>
      <family val="2"/>
    </font>
    <font>
      <b/>
      <sz val="12"/>
      <color indexed="8"/>
      <name val="宋体"/>
      <family val="3"/>
      <charset val="134"/>
    </font>
    <font>
      <sz val="10.5"/>
      <color indexed="17"/>
      <name val="宋体"/>
      <family val="3"/>
      <charset val="134"/>
    </font>
    <font>
      <sz val="11"/>
      <name val="ＭＳ Ｐゴシック"/>
      <family val="3"/>
      <charset val="134"/>
    </font>
    <font>
      <sz val="11"/>
      <color indexed="62"/>
      <name val="宋体"/>
      <family val="3"/>
      <charset val="134"/>
    </font>
    <font>
      <b/>
      <sz val="18"/>
      <name val="Arial"/>
      <family val="2"/>
    </font>
    <font>
      <sz val="12"/>
      <name val="Helv"/>
    </font>
    <font>
      <sz val="12"/>
      <color indexed="17"/>
      <name val="楷体_GB2312"/>
      <family val="1"/>
      <charset val="134"/>
    </font>
    <font>
      <b/>
      <sz val="15"/>
      <color indexed="62"/>
      <name val="宋体"/>
      <family val="3"/>
      <charset val="134"/>
    </font>
    <font>
      <sz val="12"/>
      <name val="바탕체"/>
      <family val="3"/>
      <charset val="129"/>
    </font>
    <font>
      <sz val="8"/>
      <name val="Arial"/>
      <family val="2"/>
    </font>
    <font>
      <b/>
      <sz val="10"/>
      <name val="Arial"/>
      <family val="2"/>
    </font>
    <font>
      <b/>
      <sz val="11"/>
      <color indexed="8"/>
      <name val="宋体"/>
      <family val="3"/>
      <charset val="134"/>
    </font>
    <font>
      <b/>
      <sz val="10"/>
      <name val="MS Sans Serif"/>
    </font>
    <font>
      <sz val="10"/>
      <color indexed="8"/>
      <name val="Arial"/>
      <family val="2"/>
    </font>
    <font>
      <b/>
      <sz val="11"/>
      <color indexed="42"/>
      <name val="宋体"/>
      <family val="3"/>
      <charset val="134"/>
    </font>
    <font>
      <b/>
      <sz val="15"/>
      <color indexed="56"/>
      <name val="宋体"/>
      <family val="3"/>
      <charset val="134"/>
    </font>
    <font>
      <b/>
      <sz val="12"/>
      <name val="Arial"/>
      <family val="2"/>
    </font>
    <font>
      <sz val="7"/>
      <name val="Small Fonts"/>
      <family val="3"/>
      <charset val="134"/>
    </font>
    <font>
      <b/>
      <sz val="18"/>
      <color indexed="62"/>
      <name val="宋体"/>
      <family val="3"/>
      <charset val="134"/>
    </font>
    <font>
      <b/>
      <sz val="11"/>
      <color indexed="62"/>
      <name val="宋体"/>
      <family val="3"/>
      <charset val="134"/>
    </font>
    <font>
      <sz val="9"/>
      <color indexed="20"/>
      <name val="宋体"/>
      <family val="3"/>
      <charset val="134"/>
    </font>
    <font>
      <b/>
      <i/>
      <sz val="16"/>
      <name val="Helv"/>
    </font>
    <font>
      <u/>
      <sz val="12"/>
      <color indexed="12"/>
      <name val="宋体"/>
      <family val="3"/>
      <charset val="134"/>
    </font>
    <font>
      <sz val="12"/>
      <name val="官帕眉"/>
      <family val="3"/>
      <charset val="134"/>
    </font>
    <font>
      <b/>
      <sz val="13"/>
      <color indexed="62"/>
      <name val="宋体"/>
      <family val="3"/>
      <charset val="134"/>
    </font>
    <font>
      <sz val="8"/>
      <name val="Times New Roman"/>
      <family val="1"/>
    </font>
    <font>
      <sz val="9"/>
      <color indexed="17"/>
      <name val="宋体"/>
      <family val="3"/>
      <charset val="134"/>
    </font>
    <font>
      <sz val="9"/>
      <name val="宋体"/>
      <family val="3"/>
      <charset val="134"/>
    </font>
    <font>
      <sz val="12"/>
      <name val="宋体"/>
      <family val="3"/>
      <charset val="134"/>
    </font>
    <font>
      <sz val="18"/>
      <name val="黑体"/>
      <family val="3"/>
      <charset val="134"/>
    </font>
    <font>
      <sz val="12"/>
      <name val="黑体"/>
      <family val="3"/>
      <charset val="134"/>
    </font>
  </fonts>
  <fills count="45">
    <fill>
      <patternFill patternType="none"/>
    </fill>
    <fill>
      <patternFill patternType="gray125"/>
    </fill>
    <fill>
      <patternFill patternType="lightUp">
        <fgColor indexed="9"/>
        <bgColor indexed="22"/>
      </patternFill>
    </fill>
    <fill>
      <patternFill patternType="solid">
        <fgColor indexed="45"/>
        <bgColor indexed="64"/>
      </patternFill>
    </fill>
    <fill>
      <patternFill patternType="lightUp">
        <fgColor indexed="9"/>
        <bgColor indexed="53"/>
      </patternFill>
    </fill>
    <fill>
      <patternFill patternType="solid">
        <fgColor indexed="42"/>
        <bgColor indexed="64"/>
      </patternFill>
    </fill>
    <fill>
      <patternFill patternType="lightUp">
        <fgColor indexed="9"/>
        <bgColor indexed="55"/>
      </patternFill>
    </fill>
    <fill>
      <patternFill patternType="solid">
        <fgColor indexed="49"/>
        <bgColor indexed="49"/>
      </patternFill>
    </fill>
    <fill>
      <patternFill patternType="solid">
        <fgColor indexed="27"/>
        <bgColor indexed="64"/>
      </patternFill>
    </fill>
    <fill>
      <patternFill patternType="solid">
        <fgColor indexed="43"/>
        <bgColor indexed="64"/>
      </patternFill>
    </fill>
    <fill>
      <patternFill patternType="solid">
        <fgColor indexed="25"/>
        <bgColor indexed="25"/>
      </patternFill>
    </fill>
    <fill>
      <patternFill patternType="solid">
        <fgColor indexed="47"/>
        <bgColor indexed="64"/>
      </patternFill>
    </fill>
    <fill>
      <patternFill patternType="solid">
        <fgColor indexed="42"/>
        <bgColor indexed="42"/>
      </patternFill>
    </fill>
    <fill>
      <patternFill patternType="solid">
        <fgColor indexed="29"/>
        <bgColor indexed="64"/>
      </patternFill>
    </fill>
    <fill>
      <patternFill patternType="solid">
        <fgColor indexed="47"/>
        <bgColor indexed="47"/>
      </patternFill>
    </fill>
    <fill>
      <patternFill patternType="solid">
        <fgColor indexed="46"/>
        <bgColor indexed="64"/>
      </patternFill>
    </fill>
    <fill>
      <patternFill patternType="solid">
        <fgColor indexed="9"/>
        <bgColor indexed="64"/>
      </patternFill>
    </fill>
    <fill>
      <patternFill patternType="solid">
        <fgColor indexed="22"/>
        <bgColor indexed="64"/>
      </patternFill>
    </fill>
    <fill>
      <patternFill patternType="solid">
        <fgColor indexed="53"/>
        <bgColor indexed="64"/>
      </patternFill>
    </fill>
    <fill>
      <patternFill patternType="solid">
        <fgColor indexed="51"/>
        <bgColor indexed="64"/>
      </patternFill>
    </fill>
    <fill>
      <patternFill patternType="solid">
        <fgColor indexed="44"/>
        <bgColor indexed="44"/>
      </patternFill>
    </fill>
    <fill>
      <patternFill patternType="solid">
        <fgColor indexed="30"/>
        <bgColor indexed="64"/>
      </patternFill>
    </fill>
    <fill>
      <patternFill patternType="solid">
        <fgColor indexed="52"/>
        <bgColor indexed="64"/>
      </patternFill>
    </fill>
    <fill>
      <patternFill patternType="solid">
        <fgColor indexed="49"/>
        <bgColor indexed="64"/>
      </patternFill>
    </fill>
    <fill>
      <patternFill patternType="solid">
        <fgColor indexed="44"/>
        <bgColor indexed="64"/>
      </patternFill>
    </fill>
    <fill>
      <patternFill patternType="solid">
        <fgColor indexed="36"/>
        <bgColor indexed="64"/>
      </patternFill>
    </fill>
    <fill>
      <patternFill patternType="solid">
        <fgColor indexed="54"/>
        <bgColor indexed="54"/>
      </patternFill>
    </fill>
    <fill>
      <patternFill patternType="solid">
        <fgColor indexed="11"/>
        <bgColor indexed="64"/>
      </patternFill>
    </fill>
    <fill>
      <patternFill patternType="solid">
        <fgColor indexed="10"/>
        <bgColor indexed="64"/>
      </patternFill>
    </fill>
    <fill>
      <patternFill patternType="solid">
        <fgColor indexed="27"/>
        <bgColor indexed="27"/>
      </patternFill>
    </fill>
    <fill>
      <patternFill patternType="solid">
        <fgColor indexed="53"/>
        <bgColor indexed="53"/>
      </patternFill>
    </fill>
    <fill>
      <patternFill patternType="solid">
        <fgColor indexed="45"/>
        <bgColor indexed="45"/>
      </patternFill>
    </fill>
    <fill>
      <patternFill patternType="solid">
        <fgColor indexed="55"/>
        <bgColor indexed="64"/>
      </patternFill>
    </fill>
    <fill>
      <patternFill patternType="solid">
        <fgColor indexed="55"/>
        <bgColor indexed="55"/>
      </patternFill>
    </fill>
    <fill>
      <patternFill patternType="solid">
        <fgColor indexed="22"/>
        <bgColor indexed="22"/>
      </patternFill>
    </fill>
    <fill>
      <patternFill patternType="solid">
        <fgColor indexed="62"/>
        <bgColor indexed="64"/>
      </patternFill>
    </fill>
    <fill>
      <patternFill patternType="solid">
        <fgColor indexed="43"/>
        <bgColor indexed="43"/>
      </patternFill>
    </fill>
    <fill>
      <patternFill patternType="solid">
        <fgColor indexed="26"/>
        <bgColor indexed="64"/>
      </patternFill>
    </fill>
    <fill>
      <patternFill patternType="solid">
        <fgColor indexed="26"/>
        <bgColor indexed="26"/>
      </patternFill>
    </fill>
    <fill>
      <patternFill patternType="solid">
        <fgColor indexed="31"/>
        <bgColor indexed="64"/>
      </patternFill>
    </fill>
    <fill>
      <patternFill patternType="solid">
        <fgColor indexed="29"/>
        <bgColor indexed="29"/>
      </patternFill>
    </fill>
    <fill>
      <patternFill patternType="solid">
        <fgColor indexed="30"/>
        <bgColor indexed="30"/>
      </patternFill>
    </fill>
    <fill>
      <patternFill patternType="solid">
        <fgColor indexed="57"/>
        <bgColor indexed="64"/>
      </patternFill>
    </fill>
    <fill>
      <patternFill patternType="solid">
        <fgColor indexed="52"/>
        <bgColor indexed="52"/>
      </patternFill>
    </fill>
    <fill>
      <patternFill patternType="solid">
        <fgColor indexed="51"/>
        <bgColor indexed="51"/>
      </patternFill>
    </fill>
  </fills>
  <borders count="21">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medium">
        <color indexed="64"/>
      </top>
      <bottom style="medium">
        <color indexed="64"/>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bottom style="medium">
        <color indexed="49"/>
      </bottom>
      <diagonal/>
    </border>
    <border>
      <left/>
      <right/>
      <top/>
      <bottom style="thick">
        <color indexed="49"/>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89">
    <xf numFmtId="0" fontId="0" fillId="0" borderId="0"/>
    <xf numFmtId="0" fontId="36" fillId="2" borderId="0" applyNumberFormat="0" applyBorder="0" applyAlignment="0" applyProtection="0"/>
    <xf numFmtId="0" fontId="9" fillId="3" borderId="0" applyNumberFormat="0" applyBorder="0" applyAlignment="0" applyProtection="0">
      <alignment vertical="center"/>
    </xf>
    <xf numFmtId="0" fontId="36" fillId="4" borderId="0" applyNumberFormat="0" applyBorder="0" applyAlignment="0" applyProtection="0"/>
    <xf numFmtId="182" fontId="46" fillId="0" borderId="0" applyFont="0" applyFill="0" applyBorder="0" applyAlignment="0" applyProtection="0"/>
    <xf numFmtId="0" fontId="42" fillId="5" borderId="0" applyNumberFormat="0" applyBorder="0" applyAlignment="0" applyProtection="0">
      <alignment vertical="center"/>
    </xf>
    <xf numFmtId="0" fontId="36" fillId="6" borderId="0" applyNumberFormat="0" applyBorder="0" applyAlignment="0" applyProtection="0"/>
    <xf numFmtId="184" fontId="46" fillId="0" borderId="0" applyFont="0" applyFill="0" applyBorder="0" applyAlignment="0" applyProtection="0"/>
    <xf numFmtId="0" fontId="11" fillId="5" borderId="0" applyNumberFormat="0" applyBorder="0" applyAlignment="0" applyProtection="0">
      <alignment vertical="center"/>
    </xf>
    <xf numFmtId="43" fontId="1" fillId="0" borderId="0" applyFont="0" applyFill="0" applyBorder="0" applyAlignment="0" applyProtection="0"/>
    <xf numFmtId="41" fontId="21" fillId="0" borderId="0" applyFont="0" applyFill="0" applyBorder="0" applyAlignment="0" applyProtection="0"/>
    <xf numFmtId="183" fontId="7" fillId="0" borderId="0" applyFont="0" applyFill="0" applyBorder="0" applyAlignment="0" applyProtection="0"/>
    <xf numFmtId="0" fontId="9" fillId="3" borderId="0" applyNumberFormat="0" applyBorder="0" applyAlignment="0" applyProtection="0">
      <alignment vertical="center"/>
    </xf>
    <xf numFmtId="180" fontId="7" fillId="0" borderId="0" applyFont="0" applyFill="0" applyBorder="0" applyAlignment="0" applyProtection="0"/>
    <xf numFmtId="0" fontId="11" fillId="5" borderId="0" applyNumberFormat="0" applyBorder="0" applyAlignment="0" applyProtection="0">
      <alignment vertical="center"/>
    </xf>
    <xf numFmtId="0" fontId="14" fillId="7" borderId="0" applyNumberFormat="0" applyBorder="0" applyAlignment="0" applyProtection="0"/>
    <xf numFmtId="0" fontId="11" fillId="8"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7" fillId="8"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0" fillId="9" borderId="0" applyNumberFormat="0" applyBorder="0" applyAlignment="0" applyProtection="0">
      <alignment vertical="center"/>
    </xf>
    <xf numFmtId="0" fontId="14" fillId="10" borderId="0" applyNumberFormat="0" applyBorder="0" applyAlignment="0" applyProtection="0"/>
    <xf numFmtId="2" fontId="35" fillId="0" borderId="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0" fillId="11" borderId="0" applyNumberFormat="0" applyBorder="0" applyAlignment="0" applyProtection="0">
      <alignment vertical="center"/>
    </xf>
    <xf numFmtId="0" fontId="23" fillId="12" borderId="0" applyNumberFormat="0" applyBorder="0" applyAlignment="0" applyProtection="0"/>
    <xf numFmtId="0" fontId="11" fillId="5" borderId="0" applyNumberFormat="0" applyBorder="0" applyAlignment="0" applyProtection="0">
      <alignment vertical="center"/>
    </xf>
    <xf numFmtId="0" fontId="32" fillId="14"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5" fillId="15" borderId="0" applyNumberFormat="0" applyBorder="0" applyAlignment="0" applyProtection="0">
      <alignment vertical="center"/>
    </xf>
    <xf numFmtId="0" fontId="23"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7" fillId="16" borderId="0" applyNumberFormat="0" applyBorder="0" applyAlignment="0" applyProtection="0">
      <alignment vertical="center"/>
    </xf>
    <xf numFmtId="0" fontId="35" fillId="0" borderId="0" applyProtection="0"/>
    <xf numFmtId="0" fontId="17" fillId="11" borderId="0" applyNumberFormat="0" applyBorder="0" applyAlignment="0" applyProtection="0">
      <alignment vertical="center"/>
    </xf>
    <xf numFmtId="0" fontId="11" fillId="8"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7" fillId="17" borderId="0" applyNumberFormat="0" applyBorder="0" applyAlignment="0" applyProtection="0">
      <alignment vertical="center"/>
    </xf>
    <xf numFmtId="0" fontId="9" fillId="3" borderId="0" applyNumberFormat="0" applyBorder="0" applyAlignment="0" applyProtection="0">
      <alignment vertical="center"/>
    </xf>
    <xf numFmtId="38" fontId="45" fillId="17" borderId="0" applyNumberFormat="0" applyBorder="0" applyAlignment="0" applyProtection="0"/>
    <xf numFmtId="0" fontId="1" fillId="0" borderId="0"/>
    <xf numFmtId="0" fontId="17" fillId="19" borderId="0" applyNumberFormat="0" applyBorder="0" applyAlignment="0" applyProtection="0">
      <alignment vertical="center"/>
    </xf>
    <xf numFmtId="0" fontId="17" fillId="11" borderId="0" applyNumberFormat="0" applyBorder="0" applyAlignment="0" applyProtection="0">
      <alignment vertical="center"/>
    </xf>
    <xf numFmtId="0" fontId="32" fillId="20" borderId="0" applyNumberFormat="0" applyBorder="0" applyAlignment="0" applyProtection="0"/>
    <xf numFmtId="0" fontId="11" fillId="8" borderId="0" applyNumberFormat="0" applyBorder="0" applyAlignment="0" applyProtection="0">
      <alignment vertical="center"/>
    </xf>
    <xf numFmtId="0" fontId="9" fillId="15" borderId="0" applyNumberFormat="0" applyBorder="0" applyAlignment="0" applyProtection="0">
      <alignment vertical="center"/>
    </xf>
    <xf numFmtId="0" fontId="1" fillId="0" borderId="0">
      <alignment vertical="center"/>
    </xf>
    <xf numFmtId="0" fontId="1" fillId="0" borderId="0">
      <alignment vertical="center"/>
    </xf>
    <xf numFmtId="0" fontId="11" fillId="5" borderId="0" applyNumberFormat="0" applyBorder="0" applyAlignment="0" applyProtection="0">
      <alignment vertical="center"/>
    </xf>
    <xf numFmtId="0" fontId="12" fillId="16" borderId="1" applyNumberFormat="0" applyAlignment="0" applyProtection="0">
      <alignment vertical="center"/>
    </xf>
    <xf numFmtId="0" fontId="11" fillId="5" borderId="0" applyNumberFormat="0" applyBorder="0" applyAlignment="0" applyProtection="0">
      <alignment vertical="center"/>
    </xf>
    <xf numFmtId="0" fontId="32" fillId="14" borderId="0" applyNumberFormat="0" applyBorder="0" applyAlignment="0" applyProtection="0"/>
    <xf numFmtId="177" fontId="21" fillId="0" borderId="0"/>
    <xf numFmtId="0" fontId="17" fillId="9" borderId="0" applyNumberFormat="0" applyBorder="0" applyAlignment="0" applyProtection="0">
      <alignment vertical="center"/>
    </xf>
    <xf numFmtId="0" fontId="54" fillId="0" borderId="0" applyNumberFormat="0" applyFill="0" applyBorder="0" applyAlignment="0" applyProtection="0">
      <alignment vertical="center"/>
    </xf>
    <xf numFmtId="0" fontId="22" fillId="21"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18" fillId="15" borderId="0" applyNumberFormat="0" applyBorder="0" applyAlignment="0" applyProtection="0">
      <alignment vertical="center"/>
    </xf>
    <xf numFmtId="179" fontId="21" fillId="0" borderId="0"/>
    <xf numFmtId="0" fontId="22" fillId="22" borderId="0" applyNumberFormat="0" applyBorder="0" applyAlignment="0" applyProtection="0">
      <alignment vertical="center"/>
    </xf>
    <xf numFmtId="0" fontId="24" fillId="0" borderId="0">
      <alignment horizontal="centerContinuous" vertical="center"/>
    </xf>
    <xf numFmtId="0" fontId="11" fillId="5" borderId="0" applyNumberFormat="0" applyBorder="0" applyAlignment="0" applyProtection="0">
      <alignment vertical="center"/>
    </xf>
    <xf numFmtId="0" fontId="17" fillId="0" borderId="0">
      <alignment vertical="center"/>
    </xf>
    <xf numFmtId="0" fontId="33" fillId="0" borderId="2">
      <alignment horizontal="distributed" vertical="center" wrapText="1"/>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17" fillId="24"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17" fillId="5" borderId="0" applyNumberFormat="0" applyBorder="0" applyAlignment="0" applyProtection="0">
      <alignment vertical="center"/>
    </xf>
    <xf numFmtId="0" fontId="11" fillId="5" borderId="0" applyNumberFormat="0" applyBorder="0" applyAlignment="0" applyProtection="0">
      <alignment vertical="center"/>
    </xf>
    <xf numFmtId="0" fontId="1" fillId="0" borderId="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7" fillId="13" borderId="0" applyNumberFormat="0" applyBorder="0" applyAlignment="0" applyProtection="0">
      <alignment vertical="center"/>
    </xf>
    <xf numFmtId="0" fontId="11" fillId="8" borderId="0" applyNumberFormat="0" applyBorder="0" applyAlignment="0" applyProtection="0">
      <alignment vertical="center"/>
    </xf>
    <xf numFmtId="0" fontId="26" fillId="0" borderId="3" applyNumberFormat="0" applyFill="0" applyAlignment="0" applyProtection="0">
      <alignment vertical="center"/>
    </xf>
    <xf numFmtId="0" fontId="14" fillId="26" borderId="0" applyNumberFormat="0" applyBorder="0" applyAlignment="0" applyProtection="0"/>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20" fillId="23" borderId="0" applyNumberFormat="0" applyBorder="0" applyAlignment="0" applyProtection="0">
      <alignment vertical="center"/>
    </xf>
    <xf numFmtId="0" fontId="27" fillId="17" borderId="4" applyNumberFormat="0" applyAlignment="0" applyProtection="0">
      <alignment vertical="center"/>
    </xf>
    <xf numFmtId="0" fontId="11" fillId="5" borderId="0" applyNumberFormat="0" applyBorder="0" applyAlignment="0" applyProtection="0">
      <alignment vertical="center"/>
    </xf>
    <xf numFmtId="0" fontId="30" fillId="0" borderId="5" applyNumberFormat="0" applyFill="0" applyAlignment="0" applyProtection="0">
      <alignment vertical="center"/>
    </xf>
    <xf numFmtId="0" fontId="17" fillId="27" borderId="0" applyNumberFormat="0" applyBorder="0" applyAlignment="0" applyProtection="0">
      <alignment vertical="center"/>
    </xf>
    <xf numFmtId="0" fontId="52" fillId="0" borderId="6" applyNumberFormat="0" applyAlignment="0" applyProtection="0">
      <alignment horizontal="left" vertical="center"/>
    </xf>
    <xf numFmtId="0" fontId="39" fillId="11" borderId="1" applyNumberFormat="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 fillId="0" borderId="0"/>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23" fillId="5" borderId="0" applyNumberFormat="0" applyBorder="0" applyAlignment="0" applyProtection="0">
      <alignment vertical="center"/>
    </xf>
    <xf numFmtId="0" fontId="51" fillId="0" borderId="7" applyNumberFormat="0" applyFill="0" applyAlignment="0" applyProtection="0">
      <alignment vertical="center"/>
    </xf>
    <xf numFmtId="0" fontId="14" fillId="29" borderId="0" applyNumberFormat="0" applyBorder="0" applyAlignment="0" applyProtection="0"/>
    <xf numFmtId="0" fontId="17" fillId="15" borderId="0" applyNumberFormat="0" applyBorder="0" applyAlignment="0" applyProtection="0">
      <alignment vertical="center"/>
    </xf>
    <xf numFmtId="0" fontId="9" fillId="3" borderId="0" applyNumberFormat="0" applyBorder="0" applyAlignment="0" applyProtection="0">
      <alignment vertical="center"/>
    </xf>
    <xf numFmtId="0" fontId="14" fillId="30" borderId="0" applyNumberFormat="0" applyBorder="0" applyAlignment="0" applyProtection="0"/>
    <xf numFmtId="0" fontId="17" fillId="24" borderId="0" applyNumberFormat="0" applyBorder="0" applyAlignment="0" applyProtection="0">
      <alignment vertical="center"/>
    </xf>
    <xf numFmtId="0" fontId="18" fillId="3" borderId="0" applyNumberFormat="0" applyBorder="0" applyAlignment="0" applyProtection="0">
      <alignment vertical="center"/>
    </xf>
    <xf numFmtId="0" fontId="17" fillId="16"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181" fontId="31" fillId="0" borderId="0" applyFont="0" applyFill="0" applyBorder="0" applyAlignment="0" applyProtection="0"/>
    <xf numFmtId="0" fontId="16" fillId="9" borderId="0" applyNumberFormat="0" applyBorder="0" applyAlignment="0" applyProtection="0">
      <alignment vertical="center"/>
    </xf>
    <xf numFmtId="0" fontId="9" fillId="15" borderId="0" applyNumberFormat="0" applyBorder="0" applyAlignment="0" applyProtection="0">
      <alignment vertical="center"/>
    </xf>
    <xf numFmtId="0" fontId="11" fillId="5" borderId="0" applyNumberFormat="0" applyBorder="0" applyAlignment="0" applyProtection="0">
      <alignment vertical="center"/>
    </xf>
    <xf numFmtId="0" fontId="22" fillId="27"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0" borderId="0"/>
    <xf numFmtId="0" fontId="1" fillId="0" borderId="0"/>
    <xf numFmtId="0" fontId="15" fillId="31" borderId="0" applyNumberFormat="0" applyBorder="0" applyAlignment="0" applyProtection="0"/>
    <xf numFmtId="0" fontId="11" fillId="8" borderId="0" applyNumberFormat="0" applyBorder="0" applyAlignment="0" applyProtection="0">
      <alignment vertical="center"/>
    </xf>
    <xf numFmtId="0" fontId="31" fillId="0" borderId="0"/>
    <xf numFmtId="0" fontId="25" fillId="15" borderId="0" applyNumberFormat="0" applyBorder="0" applyAlignment="0" applyProtection="0">
      <alignment vertical="center"/>
    </xf>
    <xf numFmtId="0" fontId="11" fillId="5" borderId="0" applyNumberFormat="0" applyBorder="0" applyAlignment="0" applyProtection="0">
      <alignment vertical="center"/>
    </xf>
    <xf numFmtId="0" fontId="15" fillId="31" borderId="0" applyNumberFormat="0" applyBorder="0" applyAlignment="0" applyProtection="0"/>
    <xf numFmtId="0" fontId="34" fillId="0" borderId="0"/>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1" fillId="0" borderId="0"/>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22" fillId="23" borderId="0" applyNumberFormat="0" applyBorder="0" applyAlignment="0" applyProtection="0">
      <alignment vertical="center"/>
    </xf>
    <xf numFmtId="0" fontId="50" fillId="32" borderId="8" applyNumberFormat="0" applyAlignment="0" applyProtection="0">
      <alignment vertical="center"/>
    </xf>
    <xf numFmtId="1" fontId="31" fillId="0" borderId="0"/>
    <xf numFmtId="0" fontId="11" fillId="5" borderId="0" applyNumberFormat="0" applyBorder="0" applyAlignment="0" applyProtection="0">
      <alignment vertical="center"/>
    </xf>
    <xf numFmtId="0" fontId="1" fillId="0" borderId="0" applyNumberFormat="0" applyFill="0" applyBorder="0" applyAlignment="0" applyProtection="0"/>
    <xf numFmtId="0" fontId="9" fillId="3" borderId="0" applyNumberFormat="0" applyBorder="0" applyAlignment="0" applyProtection="0">
      <alignment vertical="center"/>
    </xf>
    <xf numFmtId="0" fontId="38" fillId="0" borderId="0" applyFont="0" applyFill="0" applyBorder="0" applyAlignment="0" applyProtection="0"/>
    <xf numFmtId="0" fontId="25" fillId="15" borderId="0" applyNumberFormat="0" applyBorder="0" applyAlignment="0" applyProtection="0">
      <alignment vertical="center"/>
    </xf>
    <xf numFmtId="43" fontId="31" fillId="0" borderId="0" applyFont="0" applyFill="0" applyBorder="0" applyAlignment="0" applyProtection="0"/>
    <xf numFmtId="0" fontId="11" fillId="5" borderId="0" applyNumberFormat="0" applyBorder="0" applyAlignment="0" applyProtection="0">
      <alignment vertical="center"/>
    </xf>
    <xf numFmtId="0" fontId="39" fillId="11" borderId="1" applyNumberFormat="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0" borderId="0"/>
    <xf numFmtId="0" fontId="49" fillId="0" borderId="0"/>
    <xf numFmtId="0" fontId="14" fillId="26" borderId="0" applyNumberFormat="0" applyBorder="0" applyAlignment="0" applyProtection="0"/>
    <xf numFmtId="0" fontId="14" fillId="33" borderId="0" applyNumberFormat="0" applyBorder="0" applyAlignment="0" applyProtection="0"/>
    <xf numFmtId="0" fontId="11" fillId="5" borderId="0" applyNumberFormat="0" applyBorder="0" applyAlignment="0" applyProtection="0">
      <alignment vertical="center"/>
    </xf>
    <xf numFmtId="0" fontId="14" fillId="31" borderId="0" applyNumberFormat="0" applyBorder="0" applyAlignment="0" applyProtection="0"/>
    <xf numFmtId="0" fontId="9" fillId="3" borderId="0" applyNumberFormat="0" applyBorder="0" applyAlignment="0" applyProtection="0">
      <alignment vertical="center"/>
    </xf>
    <xf numFmtId="0" fontId="15" fillId="31"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4" fillId="34" borderId="0" applyNumberFormat="0" applyBorder="0" applyAlignment="0" applyProtection="0"/>
    <xf numFmtId="0" fontId="9" fillId="3" borderId="0" applyNumberFormat="0" applyBorder="0" applyAlignment="0" applyProtection="0">
      <alignment vertical="center"/>
    </xf>
    <xf numFmtId="0" fontId="32" fillId="14"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5" fillId="31" borderId="0" applyNumberFormat="0" applyBorder="0" applyAlignment="0" applyProtection="0"/>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25" fillId="3" borderId="0" applyNumberFormat="0" applyBorder="0" applyAlignment="0" applyProtection="0">
      <alignment vertical="center"/>
    </xf>
    <xf numFmtId="0" fontId="9" fillId="3" borderId="0" applyNumberFormat="0" applyBorder="0" applyAlignment="0" applyProtection="0">
      <alignment vertical="center"/>
    </xf>
    <xf numFmtId="0" fontId="35" fillId="0" borderId="9"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0" borderId="0" applyNumberFormat="0" applyFill="0" applyBorder="0" applyAlignment="0" applyProtection="0"/>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1" fillId="0" borderId="0"/>
    <xf numFmtId="40" fontId="38" fillId="0" borderId="0" applyFont="0" applyFill="0" applyBorder="0" applyAlignment="0" applyProtection="0"/>
    <xf numFmtId="0" fontId="11" fillId="5" borderId="0" applyNumberFormat="0" applyBorder="0" applyAlignment="0" applyProtection="0">
      <alignment vertical="center"/>
    </xf>
    <xf numFmtId="0" fontId="25" fillId="3" borderId="0" applyNumberFormat="0" applyBorder="0" applyAlignment="0" applyProtection="0">
      <alignment vertical="center"/>
    </xf>
    <xf numFmtId="0" fontId="9" fillId="3" borderId="0" applyNumberFormat="0" applyBorder="0" applyAlignment="0" applyProtection="0">
      <alignment vertical="center"/>
    </xf>
    <xf numFmtId="0" fontId="44" fillId="0" borderId="0"/>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9" fontId="1" fillId="0" borderId="0" applyFont="0" applyFill="0" applyBorder="0" applyAlignment="0" applyProtection="0">
      <alignment vertical="center"/>
    </xf>
    <xf numFmtId="0" fontId="9" fillId="3" borderId="0" applyNumberFormat="0" applyBorder="0" applyAlignment="0" applyProtection="0">
      <alignment vertical="center"/>
    </xf>
    <xf numFmtId="0" fontId="2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38" fillId="0" borderId="0" applyFont="0" applyFill="0" applyBorder="0" applyAlignment="0" applyProtection="0"/>
    <xf numFmtId="9" fontId="59" fillId="0" borderId="0" applyFont="0" applyFill="0" applyBorder="0" applyAlignment="0" applyProtection="0"/>
    <xf numFmtId="0" fontId="17" fillId="15"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188" fontId="33" fillId="0" borderId="2">
      <alignment vertical="center"/>
      <protection locked="0"/>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2" fillId="13" borderId="0" applyNumberFormat="0" applyBorder="0" applyAlignment="0" applyProtection="0">
      <alignment vertical="center"/>
    </xf>
    <xf numFmtId="0" fontId="56" fillId="3" borderId="0" applyNumberFormat="0" applyBorder="0" applyAlignment="0" applyProtection="0">
      <alignment vertical="center"/>
    </xf>
    <xf numFmtId="0" fontId="11" fillId="5" borderId="0" applyNumberFormat="0" applyBorder="0" applyAlignment="0" applyProtection="0">
      <alignment vertical="center"/>
    </xf>
    <xf numFmtId="0" fontId="2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4" fillId="36"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3" fillId="0" borderId="0"/>
    <xf numFmtId="0" fontId="22" fillId="3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48" fillId="0" borderId="0" applyProtection="0">
      <alignment vertical="center"/>
    </xf>
    <xf numFmtId="0" fontId="40" fillId="0" borderId="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0" fillId="0" borderId="0" applyNumberFormat="0" applyFill="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37" fontId="53" fillId="0" borderId="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9" fillId="3" borderId="0" applyNumberFormat="0" applyBorder="0" applyAlignment="0" applyProtection="0">
      <alignment vertical="center"/>
    </xf>
    <xf numFmtId="0" fontId="9" fillId="3" borderId="0" applyNumberFormat="0" applyBorder="0" applyAlignment="0" applyProtection="0">
      <alignment vertical="center"/>
    </xf>
    <xf numFmtId="38" fontId="38" fillId="0" borderId="0" applyFont="0" applyFill="0" applyBorder="0" applyAlignment="0" applyProtection="0"/>
    <xf numFmtId="0" fontId="9" fillId="3" borderId="0" applyNumberFormat="0" applyBorder="0" applyAlignment="0" applyProtection="0">
      <alignment vertical="center"/>
    </xf>
    <xf numFmtId="0" fontId="17" fillId="1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43" fontId="1" fillId="0" borderId="0" applyFont="0" applyFill="0" applyBorder="0" applyAlignment="0" applyProtection="0"/>
    <xf numFmtId="0" fontId="7" fillId="0" borderId="0" applyFont="0" applyFill="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5" fillId="3" borderId="0" applyNumberFormat="0" applyBorder="0" applyAlignment="0" applyProtection="0">
      <alignment vertical="center"/>
    </xf>
    <xf numFmtId="0" fontId="22" fillId="18" borderId="0" applyNumberFormat="0" applyBorder="0" applyAlignment="0" applyProtection="0">
      <alignment vertical="center"/>
    </xf>
    <xf numFmtId="0" fontId="1" fillId="0" borderId="0"/>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32" fillId="38"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7" fillId="8" borderId="0" applyNumberFormat="0" applyBorder="0" applyAlignment="0" applyProtection="0">
      <alignment vertical="center"/>
    </xf>
    <xf numFmtId="0" fontId="15" fillId="38" borderId="0" applyNumberFormat="0" applyBorder="0" applyAlignment="0" applyProtection="0"/>
    <xf numFmtId="0" fontId="9" fillId="3" borderId="0" applyNumberFormat="0" applyBorder="0" applyAlignment="0" applyProtection="0">
      <alignment vertical="center"/>
    </xf>
    <xf numFmtId="0" fontId="14" fillId="33" borderId="0" applyNumberFormat="0" applyBorder="0" applyAlignment="0" applyProtection="0"/>
    <xf numFmtId="0" fontId="9" fillId="3" borderId="0" applyNumberFormat="0" applyBorder="0" applyAlignment="0" applyProtection="0">
      <alignment vertical="center"/>
    </xf>
    <xf numFmtId="0" fontId="11" fillId="8"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1" fillId="0" borderId="0"/>
    <xf numFmtId="0" fontId="8" fillId="0" borderId="0" applyNumberFormat="0" applyFill="0" applyBorder="0" applyAlignment="0" applyProtection="0">
      <alignment vertical="center"/>
    </xf>
    <xf numFmtId="0" fontId="9" fillId="3" borderId="0" applyNumberFormat="0" applyBorder="0" applyAlignment="0" applyProtection="0">
      <alignment vertical="center"/>
    </xf>
    <xf numFmtId="0" fontId="29" fillId="3" borderId="0" applyNumberFormat="0" applyBorder="0" applyAlignment="0" applyProtection="0">
      <alignment vertical="center"/>
    </xf>
    <xf numFmtId="0" fontId="9" fillId="3" borderId="0" applyNumberFormat="0" applyBorder="0" applyAlignment="0" applyProtection="0">
      <alignment vertical="center"/>
    </xf>
    <xf numFmtId="0" fontId="22" fillId="2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22" fillId="23" borderId="0" applyNumberFormat="0" applyBorder="0" applyAlignment="0" applyProtection="0">
      <alignment vertical="center"/>
    </xf>
    <xf numFmtId="0" fontId="20" fillId="17" borderId="0" applyNumberFormat="0" applyBorder="0" applyAlignment="0" applyProtection="0">
      <alignment vertical="center"/>
    </xf>
    <xf numFmtId="0" fontId="63" fillId="0" borderId="0"/>
    <xf numFmtId="41" fontId="1" fillId="0" borderId="0" applyFont="0" applyFill="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7" fillId="37"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37" borderId="12" applyNumberFormat="0" applyFont="0" applyAlignment="0" applyProtection="0">
      <alignment vertical="center"/>
    </xf>
    <xf numFmtId="0" fontId="15" fillId="31"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5" fillId="1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7" fillId="39"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25" fillId="3" borderId="0" applyNumberFormat="0" applyBorder="0" applyAlignment="0" applyProtection="0">
      <alignment vertical="center"/>
    </xf>
    <xf numFmtId="0" fontId="9" fillId="3" borderId="0" applyNumberFormat="0" applyBorder="0" applyAlignment="0" applyProtection="0">
      <alignment vertical="center"/>
    </xf>
    <xf numFmtId="1" fontId="33" fillId="0" borderId="2">
      <alignment vertical="center"/>
      <protection locked="0"/>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185" fontId="49" fillId="0" borderId="0" applyFill="0" applyBorder="0" applyAlignment="0"/>
    <xf numFmtId="0" fontId="32" fillId="34"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9" fillId="3" borderId="0" applyNumberFormat="0" applyBorder="0" applyAlignment="0" applyProtection="0">
      <alignment vertical="center"/>
    </xf>
    <xf numFmtId="0" fontId="14" fillId="29" borderId="0" applyNumberFormat="0" applyBorder="0" applyAlignment="0" applyProtection="0"/>
    <xf numFmtId="0" fontId="9" fillId="3" borderId="0" applyNumberFormat="0" applyBorder="0" applyAlignment="0" applyProtection="0">
      <alignment vertical="center"/>
    </xf>
    <xf numFmtId="0" fontId="14" fillId="40" borderId="0" applyNumberFormat="0" applyBorder="0" applyAlignment="0" applyProtection="0"/>
    <xf numFmtId="0" fontId="9" fillId="3" borderId="0" applyNumberFormat="0" applyBorder="0" applyAlignment="0" applyProtection="0">
      <alignment vertical="center"/>
    </xf>
    <xf numFmtId="0" fontId="1" fillId="0" borderId="0">
      <alignment vertical="center"/>
    </xf>
    <xf numFmtId="0" fontId="1" fillId="0" borderId="0">
      <alignment vertical="center"/>
    </xf>
    <xf numFmtId="0" fontId="32" fillId="14" borderId="0" applyNumberFormat="0" applyBorder="0" applyAlignment="0" applyProtection="0"/>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23" fillId="12" borderId="0" applyNumberFormat="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7" fillId="0" borderId="0" applyFont="0" applyFill="0" applyBorder="0" applyAlignment="0" applyProtection="0"/>
    <xf numFmtId="0" fontId="52" fillId="0" borderId="13">
      <alignment horizontal="lef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4" fillId="41" borderId="0" applyNumberFormat="0" applyBorder="0" applyAlignment="0" applyProtection="0"/>
    <xf numFmtId="0" fontId="9" fillId="15" borderId="0" applyNumberFormat="0" applyBorder="0" applyAlignment="0" applyProtection="0">
      <alignment vertical="center"/>
    </xf>
    <xf numFmtId="187" fontId="31" fillId="0" borderId="0" applyFont="0" applyFill="0" applyBorder="0" applyAlignment="0" applyProtection="0"/>
    <xf numFmtId="186" fontId="21"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55" fillId="0" borderId="14" applyNumberFormat="0" applyFill="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6" fillId="9"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23" fillId="12" borderId="0" applyNumberFormat="0" applyBorder="0" applyAlignment="0" applyProtection="0"/>
    <xf numFmtId="0" fontId="55" fillId="0" borderId="0" applyNumberFormat="0" applyFill="0" applyBorder="0" applyAlignment="0" applyProtection="0">
      <alignment vertical="center"/>
    </xf>
    <xf numFmtId="0" fontId="11" fillId="5" borderId="0" applyNumberFormat="0" applyBorder="0" applyAlignment="0" applyProtection="0">
      <alignment vertical="center"/>
    </xf>
    <xf numFmtId="0" fontId="52" fillId="0" borderId="0" applyProtection="0"/>
    <xf numFmtId="0" fontId="17" fillId="37" borderId="12" applyNumberFormat="0" applyFont="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10" fontId="45" fillId="16" borderId="2" applyNumberFormat="0" applyBorder="0" applyAlignment="0" applyProtection="0"/>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11" fillId="5" borderId="0" applyNumberFormat="0" applyBorder="0" applyAlignment="0" applyProtection="0">
      <alignment vertical="center"/>
    </xf>
    <xf numFmtId="0" fontId="39" fillId="11" borderId="1" applyNumberFormat="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25" fillId="3" borderId="0" applyNumberFormat="0" applyBorder="0" applyAlignment="0" applyProtection="0">
      <alignment vertical="center"/>
    </xf>
    <xf numFmtId="0" fontId="31" fillId="0" borderId="0"/>
    <xf numFmtId="0" fontId="9" fillId="3" borderId="0" applyNumberFormat="0" applyBorder="0" applyAlignment="0" applyProtection="0">
      <alignment vertical="center"/>
    </xf>
    <xf numFmtId="0" fontId="28" fillId="0" borderId="11" applyNumberFormat="0" applyFill="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37" fillId="5" borderId="0" applyNumberFormat="0" applyBorder="0" applyAlignment="0" applyProtection="0">
      <alignment vertical="center"/>
    </xf>
    <xf numFmtId="0" fontId="57" fillId="0" borderId="0"/>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7" fillId="16" borderId="4" applyNumberFormat="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25" fillId="15" borderId="0" applyNumberFormat="0" applyBorder="0" applyAlignment="0" applyProtection="0">
      <alignment vertical="center"/>
    </xf>
    <xf numFmtId="0" fontId="32" fillId="14" borderId="0" applyNumberFormat="0" applyBorder="0" applyAlignment="0" applyProtection="0"/>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7" fillId="3" borderId="0" applyNumberFormat="0" applyBorder="0" applyAlignment="0" applyProtection="0">
      <alignment vertical="center"/>
    </xf>
    <xf numFmtId="0" fontId="9" fillId="3"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29" fillId="3" borderId="0" applyNumberFormat="0" applyBorder="0" applyAlignment="0" applyProtection="0">
      <alignment vertical="center"/>
    </xf>
    <xf numFmtId="0" fontId="1" fillId="0" borderId="0"/>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5" fillId="15"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41" fontId="1" fillId="0" borderId="0" applyFont="0" applyFill="0" applyBorder="0" applyAlignment="0" applyProtection="0"/>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0" borderId="0"/>
    <xf numFmtId="0" fontId="9" fillId="3" borderId="0" applyNumberFormat="0" applyBorder="0" applyAlignment="0" applyProtection="0">
      <alignment vertical="center"/>
    </xf>
    <xf numFmtId="0" fontId="14" fillId="43" borderId="0" applyNumberFormat="0" applyBorder="0" applyAlignment="0" applyProtection="0"/>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9" fontId="1" fillId="0" borderId="0" applyFont="0" applyFill="0" applyBorder="0" applyAlignment="0" applyProtection="0"/>
    <xf numFmtId="0" fontId="9" fillId="3" borderId="0" applyNumberFormat="0" applyBorder="0" applyAlignment="0" applyProtection="0">
      <alignment vertical="center"/>
    </xf>
    <xf numFmtId="0" fontId="1"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8" fillId="1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25" fillId="3" borderId="0" applyNumberFormat="0" applyBorder="0" applyAlignment="0" applyProtection="0">
      <alignment vertical="center"/>
    </xf>
    <xf numFmtId="0" fontId="2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 fillId="0" borderId="0"/>
    <xf numFmtId="0" fontId="9" fillId="3" borderId="0" applyNumberFormat="0" applyBorder="0" applyAlignment="0" applyProtection="0">
      <alignment vertical="center"/>
    </xf>
    <xf numFmtId="0" fontId="1" fillId="0" borderId="0"/>
    <xf numFmtId="0" fontId="1" fillId="0" borderId="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2" fillId="25" borderId="0" applyNumberFormat="0" applyBorder="0" applyAlignment="0" applyProtection="0">
      <alignment vertical="center"/>
    </xf>
    <xf numFmtId="0" fontId="1" fillId="0" borderId="0">
      <alignment vertical="center"/>
    </xf>
    <xf numFmtId="0" fontId="1" fillId="0" borderId="0"/>
    <xf numFmtId="0" fontId="20" fillId="23" borderId="0" applyNumberFormat="0" applyBorder="0" applyAlignment="0" applyProtection="0">
      <alignment vertical="center"/>
    </xf>
    <xf numFmtId="0" fontId="11" fillId="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63" fillId="0" borderId="0"/>
    <xf numFmtId="0" fontId="9" fillId="3" borderId="0" applyNumberFormat="0" applyBorder="0" applyAlignment="0" applyProtection="0">
      <alignment vertical="center"/>
    </xf>
    <xf numFmtId="0" fontId="1" fillId="0" borderId="0"/>
    <xf numFmtId="0" fontId="1" fillId="0" borderId="0"/>
    <xf numFmtId="0" fontId="7" fillId="0" borderId="0"/>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 fillId="0" borderId="0">
      <alignment vertical="center"/>
    </xf>
    <xf numFmtId="0" fontId="1" fillId="0" borderId="0">
      <alignment vertical="center"/>
    </xf>
    <xf numFmtId="0" fontId="17" fillId="0" borderId="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6" fillId="0" borderId="0">
      <alignment vertical="center"/>
    </xf>
    <xf numFmtId="0" fontId="11" fillId="5" borderId="0" applyNumberFormat="0" applyBorder="0" applyAlignment="0" applyProtection="0">
      <alignment vertical="center"/>
    </xf>
    <xf numFmtId="0" fontId="22" fillId="42" borderId="0" applyNumberFormat="0" applyBorder="0" applyAlignment="0" applyProtection="0">
      <alignment vertical="center"/>
    </xf>
    <xf numFmtId="0" fontId="9" fillId="15" borderId="0" applyNumberFormat="0" applyBorder="0" applyAlignment="0" applyProtection="0">
      <alignment vertical="center"/>
    </xf>
    <xf numFmtId="0" fontId="1" fillId="0" borderId="0"/>
    <xf numFmtId="0" fontId="9" fillId="3" borderId="0" applyNumberFormat="0" applyBorder="0" applyAlignment="0" applyProtection="0">
      <alignment vertical="center"/>
    </xf>
    <xf numFmtId="0" fontId="1" fillId="0" borderId="0"/>
    <xf numFmtId="0" fontId="11" fillId="5" borderId="0" applyNumberFormat="0" applyBorder="0" applyAlignment="0" applyProtection="0">
      <alignment vertical="center"/>
    </xf>
    <xf numFmtId="0" fontId="1" fillId="0" borderId="0"/>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23" fillId="8" borderId="0" applyNumberFormat="0" applyBorder="0" applyAlignment="0" applyProtection="0">
      <alignment vertical="center"/>
    </xf>
    <xf numFmtId="0" fontId="37" fillId="8" borderId="0" applyNumberFormat="0" applyBorder="0" applyAlignment="0" applyProtection="0">
      <alignment vertical="center"/>
    </xf>
    <xf numFmtId="0" fontId="22" fillId="28" borderId="0" applyNumberFormat="0" applyBorder="0" applyAlignment="0" applyProtection="0">
      <alignment vertical="center"/>
    </xf>
    <xf numFmtId="0" fontId="23"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7" fillId="2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 fillId="0" borderId="0">
      <alignment vertical="center"/>
    </xf>
    <xf numFmtId="43" fontId="21" fillId="0" borderId="0" applyFont="0" applyFill="0" applyBorder="0" applyAlignment="0" applyProtection="0"/>
    <xf numFmtId="0" fontId="20" fillId="13" borderId="0" applyNumberFormat="0" applyBorder="0" applyAlignment="0" applyProtection="0">
      <alignment vertical="center"/>
    </xf>
    <xf numFmtId="0" fontId="23"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23"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3" fillId="12" borderId="0" applyNumberFormat="0" applyBorder="0" applyAlignment="0" applyProtection="0"/>
    <xf numFmtId="0" fontId="11" fillId="5" borderId="0" applyNumberFormat="0" applyBorder="0" applyAlignment="0" applyProtection="0">
      <alignment vertical="center"/>
    </xf>
    <xf numFmtId="0" fontId="23" fillId="5" borderId="0" applyNumberFormat="0" applyBorder="0" applyAlignment="0" applyProtection="0">
      <alignment vertical="center"/>
    </xf>
    <xf numFmtId="0" fontId="62"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4" fillId="44" borderId="0" applyNumberFormat="0" applyBorder="0" applyAlignment="0" applyProtection="0"/>
    <xf numFmtId="0" fontId="9" fillId="3"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9" fillId="3" borderId="0" applyNumberFormat="0" applyBorder="0" applyAlignment="0" applyProtection="0">
      <alignment vertical="center"/>
    </xf>
    <xf numFmtId="0" fontId="23" fillId="8"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8" borderId="0" applyNumberFormat="0" applyBorder="0" applyAlignment="0" applyProtection="0">
      <alignment vertical="center"/>
    </xf>
    <xf numFmtId="41" fontId="31" fillId="0" borderId="0" applyFont="0" applyFill="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23" fillId="5" borderId="0" applyNumberFormat="0" applyBorder="0" applyAlignment="0" applyProtection="0">
      <alignment vertical="center"/>
    </xf>
    <xf numFmtId="0" fontId="23" fillId="12" borderId="0" applyNumberFormat="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3" fillId="5" borderId="0" applyNumberFormat="0" applyBorder="0" applyAlignment="0" applyProtection="0">
      <alignment vertical="center"/>
    </xf>
    <xf numFmtId="0" fontId="23"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60" fillId="0" borderId="3" applyNumberFormat="0" applyFill="0" applyAlignment="0" applyProtection="0">
      <alignment vertical="center"/>
    </xf>
    <xf numFmtId="0" fontId="23"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8" fillId="15" borderId="0" applyNumberFormat="0" applyBorder="0" applyAlignment="0" applyProtection="0">
      <alignment vertical="center"/>
    </xf>
    <xf numFmtId="0" fontId="11" fillId="5" borderId="0" applyNumberFormat="0" applyBorder="0" applyAlignment="0" applyProtection="0">
      <alignment vertical="center"/>
    </xf>
    <xf numFmtId="0" fontId="32" fillId="34" borderId="0" applyNumberFormat="0" applyBorder="0" applyAlignment="0" applyProtection="0"/>
    <xf numFmtId="10" fontId="31" fillId="0" borderId="0" applyFont="0" applyFill="0" applyBorder="0" applyAlignment="0" applyProtection="0"/>
    <xf numFmtId="0" fontId="42"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61"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9" fontId="46" fillId="0" borderId="0" applyFont="0" applyFill="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178" fontId="7" fillId="0" borderId="0" applyFont="0" applyFill="0" applyBorder="0" applyAlignment="0" applyProtection="0"/>
    <xf numFmtId="0" fontId="11" fillId="5" borderId="0" applyNumberFormat="0" applyBorder="0" applyAlignment="0" applyProtection="0">
      <alignment vertical="center"/>
    </xf>
    <xf numFmtId="43" fontId="1" fillId="0" borderId="0" applyFont="0" applyFill="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5" fillId="3"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23" fillId="5" borderId="0" applyNumberFormat="0" applyBorder="0" applyAlignment="0" applyProtection="0">
      <alignment vertical="center"/>
    </xf>
    <xf numFmtId="0" fontId="42"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9" fillId="0" borderId="0" applyNumberFormat="0" applyFill="0" applyBorder="0" applyAlignment="0" applyProtection="0">
      <alignment vertical="center"/>
    </xf>
    <xf numFmtId="0" fontId="11" fillId="5" borderId="0" applyNumberFormat="0" applyBorder="0" applyAlignment="0" applyProtection="0">
      <alignment vertical="center"/>
    </xf>
    <xf numFmtId="0" fontId="59" fillId="0" borderId="0"/>
    <xf numFmtId="0" fontId="42"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2" fillId="29" borderId="0" applyNumberFormat="0" applyBorder="0" applyAlignment="0" applyProtection="0"/>
    <xf numFmtId="0" fontId="11" fillId="5" borderId="0" applyNumberFormat="0" applyBorder="0" applyAlignment="0" applyProtection="0">
      <alignment vertical="center"/>
    </xf>
    <xf numFmtId="0" fontId="42"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2" fillId="14" borderId="0" applyNumberFormat="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8" fillId="0" borderId="11" applyNumberFormat="0" applyFill="0" applyAlignment="0" applyProtection="0">
      <alignment vertical="center"/>
    </xf>
    <xf numFmtId="0" fontId="19" fillId="0" borderId="0" applyNumberFormat="0" applyFill="0" applyBorder="0" applyAlignment="0" applyProtection="0">
      <alignment vertical="center"/>
    </xf>
    <xf numFmtId="0" fontId="11" fillId="5" borderId="0" applyNumberFormat="0" applyBorder="0" applyAlignment="0" applyProtection="0">
      <alignment vertical="center"/>
    </xf>
    <xf numFmtId="0" fontId="63" fillId="0" borderId="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8" borderId="0" applyNumberFormat="0" applyBorder="0" applyAlignment="0" applyProtection="0">
      <alignment vertical="center"/>
    </xf>
    <xf numFmtId="0" fontId="11" fillId="5" borderId="0" applyNumberFormat="0" applyBorder="0" applyAlignment="0" applyProtection="0">
      <alignment vertical="center"/>
    </xf>
    <xf numFmtId="0" fontId="23"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32" fillId="14" borderId="0" applyNumberFormat="0" applyBorder="0" applyAlignment="0" applyProtection="0"/>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25"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2" fillId="5" borderId="0" applyNumberFormat="0" applyBorder="0" applyAlignment="0" applyProtection="0">
      <alignment vertical="center"/>
    </xf>
    <xf numFmtId="0" fontId="11" fillId="5" borderId="0" applyNumberFormat="0" applyBorder="0" applyAlignment="0" applyProtection="0">
      <alignment vertical="center"/>
    </xf>
    <xf numFmtId="9" fontId="1" fillId="0" borderId="0" applyFont="0" applyFill="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3" fillId="0" borderId="15" applyNumberFormat="0" applyFill="0" applyAlignment="0" applyProtection="0">
      <alignment vertical="center"/>
    </xf>
    <xf numFmtId="0" fontId="11" fillId="5" borderId="0" applyNumberFormat="0" applyBorder="0" applyAlignment="0" applyProtection="0">
      <alignment vertical="center"/>
    </xf>
    <xf numFmtId="0" fontId="9" fillId="3"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7" fillId="0" borderId="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43" fontId="1" fillId="0" borderId="0" applyFont="0" applyFill="0" applyBorder="0" applyAlignment="0" applyProtection="0"/>
    <xf numFmtId="0" fontId="11" fillId="5" borderId="0" applyNumberFormat="0" applyBorder="0" applyAlignment="0" applyProtection="0">
      <alignment vertical="center"/>
    </xf>
    <xf numFmtId="0" fontId="37" fillId="8"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9" fillId="1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42" fillId="5" borderId="0" applyNumberFormat="0" applyBorder="0" applyAlignment="0" applyProtection="0">
      <alignment vertical="center"/>
    </xf>
    <xf numFmtId="0" fontId="11" fillId="5" borderId="0" applyNumberFormat="0" applyBorder="0" applyAlignment="0" applyProtection="0">
      <alignment vertical="center"/>
    </xf>
    <xf numFmtId="0" fontId="17" fillId="17"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1" fillId="5"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47" fillId="0" borderId="10" applyNumberFormat="0" applyFill="0" applyAlignment="0" applyProtection="0">
      <alignment vertical="center"/>
    </xf>
    <xf numFmtId="0" fontId="12" fillId="17" borderId="1" applyNumberFormat="0" applyAlignment="0" applyProtection="0">
      <alignment vertical="center"/>
    </xf>
    <xf numFmtId="0" fontId="11" fillId="5" borderId="0" applyNumberFormat="0" applyBorder="0" applyAlignment="0" applyProtection="0">
      <alignment vertical="center"/>
    </xf>
    <xf numFmtId="0" fontId="10" fillId="32" borderId="8" applyNumberFormat="0" applyAlignment="0" applyProtection="0">
      <alignment vertical="center"/>
    </xf>
    <xf numFmtId="0" fontId="9" fillId="15" borderId="0" applyNumberFormat="0" applyBorder="0" applyAlignment="0" applyProtection="0">
      <alignment vertical="center"/>
    </xf>
    <xf numFmtId="0" fontId="8" fillId="0" borderId="0" applyNumberFormat="0" applyFill="0" applyBorder="0" applyAlignment="0" applyProtection="0">
      <alignment vertical="center"/>
    </xf>
    <xf numFmtId="0" fontId="23" fillId="12" borderId="0" applyNumberFormat="0" applyBorder="0" applyAlignment="0" applyProtection="0"/>
    <xf numFmtId="176" fontId="7" fillId="0" borderId="0" applyFont="0" applyFill="0" applyBorder="0" applyAlignment="0" applyProtection="0"/>
  </cellStyleXfs>
  <cellXfs count="175">
    <xf numFmtId="0" fontId="0" fillId="0" borderId="0" xfId="0"/>
    <xf numFmtId="0" fontId="1" fillId="0" borderId="0" xfId="525" applyFont="1"/>
    <xf numFmtId="0" fontId="63" fillId="0" borderId="0" xfId="525"/>
    <xf numFmtId="0" fontId="2" fillId="0" borderId="0" xfId="525" applyFont="1" applyAlignment="1"/>
    <xf numFmtId="0" fontId="3" fillId="0" borderId="0" xfId="546" applyFont="1" applyAlignment="1">
      <alignment horizontal="center" vertical="center"/>
    </xf>
    <xf numFmtId="0" fontId="63" fillId="0" borderId="2" xfId="525" applyBorder="1"/>
    <xf numFmtId="0" fontId="1" fillId="0" borderId="2" xfId="525" applyFont="1" applyBorder="1" applyAlignment="1">
      <alignment vertical="center"/>
    </xf>
    <xf numFmtId="0" fontId="1" fillId="0" borderId="2" xfId="525" applyFont="1" applyBorder="1" applyAlignment="1">
      <alignment horizontal="center" vertical="center" wrapText="1"/>
    </xf>
    <xf numFmtId="0" fontId="5" fillId="0" borderId="0" xfId="0" applyFont="1" applyFill="1" applyAlignment="1">
      <alignment horizontal="center" vertical="top"/>
    </xf>
    <xf numFmtId="0" fontId="1" fillId="0" borderId="0" xfId="0" applyFont="1" applyFill="1" applyAlignment="1">
      <alignment horizontal="right"/>
    </xf>
    <xf numFmtId="0" fontId="1" fillId="0" borderId="0" xfId="0" applyFont="1"/>
    <xf numFmtId="0" fontId="6" fillId="0" borderId="0" xfId="0" applyFont="1" applyFill="1" applyAlignment="1">
      <alignment horizontal="center" vertical="center"/>
    </xf>
    <xf numFmtId="0" fontId="2" fillId="0" borderId="0" xfId="0" applyFont="1"/>
    <xf numFmtId="0" fontId="5" fillId="0" borderId="0" xfId="0" applyNumberFormat="1" applyFont="1" applyFill="1" applyAlignment="1" applyProtection="1">
      <alignment horizontal="centerContinuous" vertical="top"/>
    </xf>
    <xf numFmtId="0" fontId="1"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centerContinuous" vertical="center"/>
    </xf>
    <xf numFmtId="189" fontId="1" fillId="0" borderId="2" xfId="0" applyNumberFormat="1" applyFont="1" applyFill="1" applyBorder="1" applyAlignment="1" applyProtection="1">
      <alignment horizontal="left" vertical="center" wrapText="1"/>
    </xf>
    <xf numFmtId="190" fontId="1" fillId="0" borderId="17" xfId="0" applyNumberFormat="1" applyFont="1" applyFill="1" applyBorder="1" applyAlignment="1" applyProtection="1">
      <alignment horizontal="right" vertical="center" wrapText="1"/>
    </xf>
    <xf numFmtId="190" fontId="1" fillId="0" borderId="2" xfId="0" applyNumberFormat="1" applyFont="1" applyFill="1" applyBorder="1" applyAlignment="1" applyProtection="1">
      <alignment horizontal="right" vertical="center" wrapText="1"/>
    </xf>
    <xf numFmtId="0" fontId="1" fillId="0" borderId="2" xfId="0" applyNumberFormat="1" applyFont="1" applyFill="1" applyBorder="1" applyAlignment="1" applyProtection="1">
      <alignment horizontal="left" vertical="center" wrapText="1" indent="1"/>
    </xf>
    <xf numFmtId="0" fontId="1" fillId="0" borderId="2" xfId="0" applyNumberFormat="1" applyFont="1" applyFill="1" applyBorder="1" applyAlignment="1" applyProtection="1">
      <alignment horizontal="left" vertical="center" wrapText="1" indent="2"/>
    </xf>
    <xf numFmtId="189"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1" fillId="0" borderId="0" xfId="0" applyNumberFormat="1" applyFont="1" applyFill="1" applyAlignment="1" applyProtection="1">
      <alignment horizontal="left" vertical="center"/>
    </xf>
    <xf numFmtId="0" fontId="1" fillId="0" borderId="0" xfId="0" applyFont="1" applyFill="1" applyAlignment="1">
      <alignment horizontal="center" vertical="center"/>
    </xf>
    <xf numFmtId="0" fontId="1" fillId="0" borderId="0" xfId="546"/>
    <xf numFmtId="0" fontId="3" fillId="0" borderId="0" xfId="546" applyFont="1" applyAlignment="1">
      <alignment vertical="center"/>
    </xf>
    <xf numFmtId="0" fontId="4" fillId="0" borderId="0" xfId="546" applyFont="1"/>
    <xf numFmtId="0" fontId="4" fillId="0" borderId="2" xfId="546" applyFont="1" applyBorder="1" applyAlignment="1">
      <alignment horizontal="center" vertical="center" wrapText="1"/>
    </xf>
    <xf numFmtId="0" fontId="4" fillId="0" borderId="2" xfId="546" applyFont="1" applyBorder="1" applyAlignment="1">
      <alignment horizontal="center" vertical="center"/>
    </xf>
    <xf numFmtId="0" fontId="4" fillId="0" borderId="0" xfId="546" applyFont="1" applyAlignment="1">
      <alignment vertical="center"/>
    </xf>
    <xf numFmtId="0" fontId="4" fillId="0" borderId="0" xfId="546" applyFont="1" applyAlignment="1">
      <alignment horizontal="right"/>
    </xf>
    <xf numFmtId="0" fontId="1" fillId="0" borderId="0" xfId="546" applyBorder="1"/>
    <xf numFmtId="0" fontId="4" fillId="0" borderId="0" xfId="546" applyFont="1" applyBorder="1" applyAlignment="1">
      <alignment horizontal="center" vertical="center" wrapText="1"/>
    </xf>
    <xf numFmtId="0" fontId="0" fillId="0" borderId="0" xfId="0" applyFont="1"/>
    <xf numFmtId="0" fontId="1" fillId="0" borderId="2" xfId="0" applyNumberFormat="1" applyFont="1" applyFill="1" applyBorder="1" applyAlignment="1" applyProtection="1">
      <alignment horizontal="left" vertical="center"/>
    </xf>
    <xf numFmtId="0" fontId="1" fillId="0" borderId="2" xfId="0" applyNumberFormat="1" applyFont="1" applyFill="1" applyBorder="1" applyAlignment="1" applyProtection="1">
      <alignment horizontal="center" vertical="center"/>
    </xf>
    <xf numFmtId="190" fontId="1" fillId="0" borderId="2" xfId="0" applyNumberFormat="1" applyFont="1" applyFill="1" applyBorder="1" applyAlignment="1" applyProtection="1">
      <alignment horizontal="left" vertical="center" wrapText="1"/>
    </xf>
    <xf numFmtId="0" fontId="1" fillId="0" borderId="2" xfId="0" applyFont="1" applyFill="1" applyBorder="1" applyAlignment="1">
      <alignment horizontal="left" vertical="center"/>
    </xf>
    <xf numFmtId="0" fontId="6" fillId="0" borderId="2" xfId="0" applyFont="1" applyFill="1" applyBorder="1" applyAlignment="1">
      <alignment vertical="center"/>
    </xf>
    <xf numFmtId="190" fontId="1" fillId="0" borderId="18" xfId="0" applyNumberFormat="1" applyFont="1" applyFill="1" applyBorder="1" applyAlignment="1" applyProtection="1">
      <alignment horizontal="left" vertical="center" wrapText="1"/>
    </xf>
    <xf numFmtId="0" fontId="1" fillId="0" borderId="2" xfId="0" applyNumberFormat="1" applyFont="1" applyFill="1" applyBorder="1" applyAlignment="1" applyProtection="1">
      <alignment horizontal="left" vertical="center" wrapText="1" indent="3"/>
    </xf>
    <xf numFmtId="0" fontId="1" fillId="0" borderId="0" xfId="0" applyNumberFormat="1" applyFont="1" applyFill="1" applyAlignment="1" applyProtection="1">
      <alignment horizontal="centerContinuous" vertical="center"/>
    </xf>
    <xf numFmtId="0" fontId="6" fillId="0" borderId="0" xfId="0" applyFont="1" applyFill="1" applyAlignment="1">
      <alignment vertical="center"/>
    </xf>
    <xf numFmtId="0" fontId="6" fillId="0" borderId="0" xfId="0" applyNumberFormat="1" applyFont="1" applyFill="1" applyBorder="1" applyAlignment="1" applyProtection="1">
      <alignment vertical="center"/>
    </xf>
    <xf numFmtId="0" fontId="6" fillId="0" borderId="0" xfId="0" applyFont="1" applyFill="1" applyBorder="1" applyAlignment="1">
      <alignment vertical="center"/>
    </xf>
    <xf numFmtId="0" fontId="5" fillId="0" borderId="0" xfId="0" applyFont="1" applyFill="1" applyAlignment="1">
      <alignment vertical="top"/>
    </xf>
    <xf numFmtId="0" fontId="1" fillId="0" borderId="0" xfId="0" applyFont="1" applyFill="1" applyAlignment="1">
      <alignment vertical="center"/>
    </xf>
    <xf numFmtId="0" fontId="1" fillId="0" borderId="0" xfId="0" applyNumberFormat="1" applyFont="1" applyFill="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Fill="1"/>
    <xf numFmtId="0" fontId="6" fillId="0" borderId="0" xfId="0" applyFont="1" applyFill="1"/>
    <xf numFmtId="0" fontId="6" fillId="0" borderId="0" xfId="0" applyFont="1" applyFill="1" applyAlignment="1">
      <alignment horizontal="right" vertical="top"/>
    </xf>
    <xf numFmtId="0" fontId="6" fillId="0" borderId="0" xfId="0" applyFont="1" applyFill="1" applyAlignment="1">
      <alignment horizontal="left" vertical="center"/>
    </xf>
    <xf numFmtId="192" fontId="6" fillId="0" borderId="0" xfId="0" applyNumberFormat="1" applyFont="1" applyFill="1" applyAlignment="1">
      <alignment horizontal="center" vertical="center"/>
    </xf>
    <xf numFmtId="0" fontId="6" fillId="0" borderId="0" xfId="0" applyNumberFormat="1" applyFont="1" applyFill="1" applyAlignment="1">
      <alignment horizontal="right" vertical="top"/>
    </xf>
    <xf numFmtId="0" fontId="1" fillId="0" borderId="0" xfId="0" applyNumberFormat="1" applyFont="1" applyFill="1" applyAlignment="1">
      <alignment horizontal="right"/>
    </xf>
    <xf numFmtId="49" fontId="1" fillId="0" borderId="2" xfId="0" applyNumberFormat="1" applyFont="1" applyFill="1" applyBorder="1" applyAlignment="1" applyProtection="1">
      <alignment horizontal="center" vertical="center" wrapText="1"/>
    </xf>
    <xf numFmtId="192" fontId="5" fillId="0" borderId="0" xfId="0" applyNumberFormat="1" applyFont="1" applyFill="1" applyAlignment="1">
      <alignment horizontal="centerContinuous" vertical="top"/>
    </xf>
    <xf numFmtId="49" fontId="5" fillId="0" borderId="0" xfId="0" applyNumberFormat="1" applyFont="1" applyFill="1" applyAlignment="1">
      <alignment horizontal="center" vertical="top"/>
    </xf>
    <xf numFmtId="0" fontId="0" fillId="0" borderId="0" xfId="0" applyFont="1" applyFill="1" applyAlignment="1">
      <alignment horizontal="center" vertical="center" wrapText="1"/>
    </xf>
    <xf numFmtId="192" fontId="6" fillId="0" borderId="0" xfId="0" applyNumberFormat="1" applyFont="1" applyFill="1" applyAlignment="1">
      <alignment vertical="center"/>
    </xf>
    <xf numFmtId="0" fontId="0" fillId="0" borderId="0" xfId="0" applyFont="1" applyFill="1"/>
    <xf numFmtId="193" fontId="5" fillId="0" borderId="0" xfId="0" applyNumberFormat="1" applyFont="1" applyFill="1" applyAlignment="1" applyProtection="1">
      <alignment horizontal="center" vertical="top"/>
    </xf>
    <xf numFmtId="191" fontId="1" fillId="0" borderId="0" xfId="0" applyNumberFormat="1" applyFont="1" applyFill="1" applyAlignment="1" applyProtection="1">
      <alignment horizontal="right"/>
    </xf>
    <xf numFmtId="191" fontId="0" fillId="0" borderId="2" xfId="0" applyNumberFormat="1" applyFont="1" applyFill="1" applyBorder="1" applyAlignment="1" applyProtection="1">
      <alignment horizontal="center" vertical="center" wrapText="1"/>
    </xf>
    <xf numFmtId="191" fontId="0" fillId="0" borderId="16" xfId="0" applyNumberFormat="1" applyFont="1" applyFill="1" applyBorder="1" applyAlignment="1" applyProtection="1">
      <alignment horizontal="center" vertical="center" wrapText="1"/>
    </xf>
    <xf numFmtId="190" fontId="1" fillId="0" borderId="2" xfId="0" applyNumberFormat="1" applyFont="1" applyFill="1" applyBorder="1" applyAlignment="1" applyProtection="1">
      <alignment horizontal="center" vertical="center" wrapText="1"/>
    </xf>
    <xf numFmtId="191" fontId="6" fillId="0" borderId="0" xfId="0" applyNumberFormat="1" applyFont="1" applyFill="1" applyAlignment="1" applyProtection="1">
      <alignment horizontal="right" vertical="top"/>
    </xf>
    <xf numFmtId="0" fontId="0" fillId="0" borderId="2" xfId="0" applyNumberFormat="1" applyFont="1" applyFill="1" applyBorder="1" applyAlignment="1" applyProtection="1">
      <alignment horizontal="center" vertical="center" wrapText="1"/>
    </xf>
    <xf numFmtId="192" fontId="6" fillId="0" borderId="2" xfId="0" applyNumberFormat="1" applyFont="1" applyFill="1" applyBorder="1" applyAlignment="1">
      <alignment vertical="center"/>
    </xf>
    <xf numFmtId="191" fontId="0" fillId="0" borderId="16" xfId="0" applyNumberFormat="1" applyFont="1" applyFill="1" applyBorder="1" applyAlignment="1" applyProtection="1">
      <alignment vertical="center" wrapText="1"/>
    </xf>
    <xf numFmtId="192" fontId="0" fillId="0" borderId="16" xfId="0" applyNumberFormat="1" applyFont="1" applyFill="1" applyBorder="1" applyAlignment="1">
      <alignment vertical="center" wrapText="1"/>
    </xf>
    <xf numFmtId="0" fontId="1" fillId="0" borderId="18" xfId="0" applyNumberFormat="1" applyFont="1" applyFill="1" applyBorder="1" applyAlignment="1" applyProtection="1">
      <alignment vertical="center"/>
    </xf>
    <xf numFmtId="0" fontId="1" fillId="0" borderId="18" xfId="0" applyNumberFormat="1" applyFont="1" applyFill="1" applyBorder="1" applyAlignment="1" applyProtection="1">
      <alignment horizontal="left" vertical="center"/>
    </xf>
    <xf numFmtId="0" fontId="1" fillId="0" borderId="18" xfId="0" applyFont="1" applyFill="1" applyBorder="1" applyAlignment="1">
      <alignment horizontal="left" vertical="center"/>
    </xf>
    <xf numFmtId="0" fontId="1" fillId="0" borderId="2" xfId="0" applyNumberFormat="1" applyFont="1" applyFill="1" applyBorder="1" applyAlignment="1" applyProtection="1">
      <alignment horizontal="center" vertical="center" wrapText="1"/>
    </xf>
    <xf numFmtId="0" fontId="1" fillId="0" borderId="2" xfId="525" applyFont="1" applyBorder="1" applyAlignment="1">
      <alignment horizontal="center" vertical="center"/>
    </xf>
    <xf numFmtId="194" fontId="0" fillId="0" borderId="0" xfId="0" applyNumberFormat="1" applyFont="1"/>
    <xf numFmtId="194" fontId="5" fillId="0" borderId="0" xfId="0" applyNumberFormat="1" applyFont="1" applyFill="1" applyAlignment="1" applyProtection="1">
      <alignment horizontal="centerContinuous" vertical="top"/>
    </xf>
    <xf numFmtId="194" fontId="5" fillId="0" borderId="0" xfId="0" applyNumberFormat="1" applyFont="1" applyFill="1" applyAlignment="1">
      <alignment horizontal="centerContinuous" vertical="top"/>
    </xf>
    <xf numFmtId="194" fontId="1" fillId="0" borderId="0" xfId="0" applyNumberFormat="1" applyFont="1" applyFill="1" applyAlignment="1">
      <alignment horizontal="right"/>
    </xf>
    <xf numFmtId="194" fontId="1" fillId="0" borderId="2" xfId="0" applyNumberFormat="1" applyFont="1" applyFill="1" applyBorder="1" applyAlignment="1" applyProtection="1">
      <alignment horizontal="center" vertical="center" wrapText="1"/>
    </xf>
    <xf numFmtId="194" fontId="1" fillId="0" borderId="2" xfId="0" applyNumberFormat="1" applyFont="1" applyFill="1" applyBorder="1" applyAlignment="1" applyProtection="1">
      <alignment horizontal="right" vertical="center" wrapText="1"/>
    </xf>
    <xf numFmtId="194" fontId="1" fillId="0" borderId="2" xfId="0" applyNumberFormat="1" applyFont="1" applyFill="1" applyBorder="1" applyAlignment="1" applyProtection="1">
      <alignment horizontal="left" vertical="center" wrapText="1"/>
    </xf>
    <xf numFmtId="194" fontId="1" fillId="0" borderId="2" xfId="0" applyNumberFormat="1" applyFont="1" applyFill="1" applyBorder="1" applyAlignment="1">
      <alignment horizontal="left" vertical="center"/>
    </xf>
    <xf numFmtId="194" fontId="1" fillId="0" borderId="2" xfId="0" applyNumberFormat="1" applyFont="1" applyFill="1" applyBorder="1" applyAlignment="1">
      <alignment wrapText="1"/>
    </xf>
    <xf numFmtId="194" fontId="1" fillId="0" borderId="16" xfId="0" applyNumberFormat="1" applyFont="1" applyFill="1" applyBorder="1" applyAlignment="1" applyProtection="1">
      <alignment horizontal="right" vertical="center" wrapText="1"/>
    </xf>
    <xf numFmtId="194" fontId="1" fillId="0" borderId="18" xfId="0" applyNumberFormat="1" applyFont="1" applyFill="1" applyBorder="1" applyAlignment="1" applyProtection="1">
      <alignment horizontal="left" vertical="center" wrapText="1"/>
    </xf>
    <xf numFmtId="194" fontId="1" fillId="0" borderId="19" xfId="0" applyNumberFormat="1" applyFont="1" applyFill="1" applyBorder="1" applyAlignment="1" applyProtection="1">
      <alignment horizontal="right" vertical="center" wrapText="1"/>
    </xf>
    <xf numFmtId="194" fontId="1" fillId="0" borderId="2" xfId="0" applyNumberFormat="1" applyFont="1" applyFill="1" applyBorder="1" applyAlignment="1" applyProtection="1">
      <alignment horizontal="center" vertical="center"/>
    </xf>
    <xf numFmtId="194" fontId="1" fillId="0" borderId="0" xfId="0" applyNumberFormat="1" applyFont="1" applyFill="1" applyAlignment="1" applyProtection="1">
      <alignment horizontal="right" vertical="center" wrapText="1"/>
    </xf>
    <xf numFmtId="194" fontId="1" fillId="0" borderId="0" xfId="0" applyNumberFormat="1" applyFont="1" applyFill="1" applyAlignment="1" applyProtection="1">
      <alignment horizontal="centerContinuous" vertical="center"/>
    </xf>
    <xf numFmtId="194" fontId="6" fillId="0" borderId="0" xfId="0" applyNumberFormat="1" applyFont="1" applyFill="1" applyAlignment="1">
      <alignment vertical="center"/>
    </xf>
    <xf numFmtId="194" fontId="6" fillId="0" borderId="0" xfId="0" applyNumberFormat="1" applyFont="1" applyFill="1" applyBorder="1" applyAlignment="1">
      <alignment vertical="center"/>
    </xf>
    <xf numFmtId="49" fontId="5" fillId="0" borderId="0" xfId="0" applyNumberFormat="1" applyFont="1" applyFill="1" applyAlignment="1" applyProtection="1">
      <alignment horizontal="center" vertical="top"/>
    </xf>
    <xf numFmtId="49" fontId="1" fillId="0" borderId="2" xfId="0" applyNumberFormat="1" applyFont="1" applyFill="1" applyBorder="1" applyAlignment="1">
      <alignment horizontal="center" vertical="center" wrapText="1"/>
    </xf>
    <xf numFmtId="194" fontId="64" fillId="0" borderId="2" xfId="0" applyNumberFormat="1" applyFont="1" applyFill="1" applyBorder="1" applyAlignment="1" applyProtection="1">
      <alignment horizontal="center" vertical="center" wrapText="1"/>
    </xf>
    <xf numFmtId="194" fontId="1" fillId="0" borderId="0" xfId="0" applyNumberFormat="1" applyFont="1" applyFill="1"/>
    <xf numFmtId="194" fontId="1" fillId="0" borderId="0" xfId="0" applyNumberFormat="1" applyFont="1" applyFill="1" applyAlignment="1">
      <alignment vertical="center"/>
    </xf>
    <xf numFmtId="194" fontId="1" fillId="0" borderId="2" xfId="0" applyNumberFormat="1" applyFont="1" applyFill="1" applyBorder="1" applyAlignment="1">
      <alignment horizontal="center" vertical="center" wrapText="1"/>
    </xf>
    <xf numFmtId="194" fontId="64" fillId="0" borderId="2" xfId="0" applyNumberFormat="1" applyFont="1" applyFill="1" applyBorder="1" applyAlignment="1">
      <alignment horizontal="center" vertical="center" wrapText="1"/>
    </xf>
    <xf numFmtId="189" fontId="64" fillId="0" borderId="2" xfId="0" applyNumberFormat="1" applyFont="1" applyFill="1" applyBorder="1" applyAlignment="1" applyProtection="1">
      <alignment horizontal="left" vertical="center" wrapText="1"/>
    </xf>
    <xf numFmtId="0" fontId="64" fillId="0" borderId="2" xfId="0" applyNumberFormat="1" applyFont="1" applyFill="1" applyBorder="1" applyAlignment="1" applyProtection="1">
      <alignment horizontal="left" vertical="center" wrapText="1" indent="1"/>
    </xf>
    <xf numFmtId="0" fontId="64" fillId="0" borderId="2" xfId="0" applyNumberFormat="1" applyFont="1" applyFill="1" applyBorder="1" applyAlignment="1" applyProtection="1">
      <alignment horizontal="left" vertical="center" wrapText="1" indent="2"/>
    </xf>
    <xf numFmtId="49" fontId="1" fillId="0" borderId="2" xfId="0" applyNumberFormat="1" applyFont="1" applyFill="1" applyBorder="1" applyAlignment="1" applyProtection="1">
      <alignment horizontal="left" vertical="center"/>
    </xf>
    <xf numFmtId="49" fontId="6" fillId="0" borderId="0" xfId="0" applyNumberFormat="1" applyFont="1" applyFill="1" applyAlignment="1">
      <alignment horizontal="left" vertical="center"/>
    </xf>
    <xf numFmtId="49" fontId="2" fillId="0" borderId="0" xfId="0" applyNumberFormat="1" applyFont="1" applyAlignment="1">
      <alignment vertical="center"/>
    </xf>
    <xf numFmtId="49" fontId="5" fillId="0" borderId="0" xfId="0" applyNumberFormat="1" applyFont="1" applyFill="1" applyAlignment="1" applyProtection="1">
      <alignment horizontal="centerContinuous" vertical="center"/>
    </xf>
    <xf numFmtId="49" fontId="1" fillId="0" borderId="0" xfId="0" applyNumberFormat="1" applyFont="1" applyFill="1" applyAlignment="1">
      <alignment horizontal="right" vertical="center"/>
    </xf>
    <xf numFmtId="49" fontId="64" fillId="0" borderId="2" xfId="0" applyNumberFormat="1" applyFont="1" applyFill="1" applyBorder="1" applyAlignment="1" applyProtection="1">
      <alignment horizontal="center" vertical="center" wrapText="1"/>
    </xf>
    <xf numFmtId="189" fontId="64" fillId="0" borderId="2" xfId="0" applyNumberFormat="1" applyFont="1" applyFill="1" applyBorder="1" applyAlignment="1" applyProtection="1">
      <alignment horizontal="center" vertical="center" wrapText="1"/>
    </xf>
    <xf numFmtId="194" fontId="6" fillId="0" borderId="0" xfId="0" applyNumberFormat="1" applyFont="1" applyFill="1" applyAlignment="1">
      <alignment horizontal="right" vertical="top"/>
    </xf>
    <xf numFmtId="194" fontId="6" fillId="0" borderId="0" xfId="0" applyNumberFormat="1" applyFont="1" applyFill="1" applyAlignment="1">
      <alignment horizontal="center" vertical="center"/>
    </xf>
    <xf numFmtId="0" fontId="0" fillId="0" borderId="0" xfId="0" applyFont="1" applyAlignment="1">
      <alignment vertical="center"/>
    </xf>
    <xf numFmtId="194" fontId="2" fillId="0" borderId="0" xfId="0" applyNumberFormat="1" applyFont="1"/>
    <xf numFmtId="194" fontId="1" fillId="0" borderId="2" xfId="0" applyNumberFormat="1" applyFont="1" applyFill="1" applyBorder="1" applyAlignment="1">
      <alignment horizontal="centerContinuous" vertical="center"/>
    </xf>
    <xf numFmtId="194" fontId="1" fillId="0" borderId="2" xfId="0" applyNumberFormat="1" applyFont="1" applyFill="1" applyBorder="1" applyAlignment="1" applyProtection="1">
      <alignment horizontal="left" vertical="center"/>
    </xf>
    <xf numFmtId="194" fontId="6" fillId="0" borderId="2" xfId="0" applyNumberFormat="1" applyFont="1" applyFill="1" applyBorder="1" applyAlignment="1">
      <alignment horizontal="center" vertical="center"/>
    </xf>
    <xf numFmtId="0" fontId="64"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readingOrder="1"/>
    </xf>
    <xf numFmtId="49" fontId="2" fillId="0" borderId="0" xfId="0" applyNumberFormat="1" applyFont="1" applyAlignment="1">
      <alignment horizontal="center"/>
    </xf>
    <xf numFmtId="49" fontId="1" fillId="0" borderId="0" xfId="0" applyNumberFormat="1" applyFont="1" applyFill="1" applyAlignment="1">
      <alignment horizontal="center"/>
    </xf>
    <xf numFmtId="49" fontId="1" fillId="0" borderId="0" xfId="0" applyNumberFormat="1" applyFont="1" applyFill="1" applyAlignment="1" applyProtection="1">
      <alignment horizontal="center" vertical="center"/>
    </xf>
    <xf numFmtId="49" fontId="0" fillId="0" borderId="0" xfId="0" applyNumberFormat="1" applyFont="1" applyAlignment="1">
      <alignment horizontal="center"/>
    </xf>
    <xf numFmtId="194" fontId="5" fillId="0" borderId="0" xfId="0" applyNumberFormat="1" applyFont="1" applyFill="1" applyAlignment="1" applyProtection="1">
      <alignment horizontal="center" vertical="top"/>
    </xf>
    <xf numFmtId="194" fontId="0" fillId="0" borderId="0" xfId="0" applyNumberFormat="1" applyFont="1" applyAlignment="1">
      <alignment horizontal="center"/>
    </xf>
    <xf numFmtId="194" fontId="1" fillId="0" borderId="0" xfId="0" applyNumberFormat="1" applyFont="1" applyFill="1" applyAlignment="1">
      <alignment horizontal="center"/>
    </xf>
    <xf numFmtId="0" fontId="2" fillId="0" borderId="0" xfId="0" applyFont="1" applyAlignment="1">
      <alignment horizontal="center"/>
    </xf>
    <xf numFmtId="0" fontId="5" fillId="0" borderId="0" xfId="0" applyNumberFormat="1" applyFont="1" applyFill="1" applyAlignment="1" applyProtection="1">
      <alignment horizontal="center" vertical="top"/>
    </xf>
    <xf numFmtId="0" fontId="1" fillId="0" borderId="0" xfId="0" applyFont="1" applyFill="1" applyAlignment="1">
      <alignment horizontal="center"/>
    </xf>
    <xf numFmtId="0" fontId="1" fillId="0" borderId="0" xfId="0" applyNumberFormat="1" applyFont="1" applyFill="1" applyAlignment="1" applyProtection="1">
      <alignment horizontal="center" vertical="center"/>
    </xf>
    <xf numFmtId="0" fontId="0" fillId="0" borderId="0" xfId="0" applyFont="1" applyAlignment="1">
      <alignment horizontal="center"/>
    </xf>
    <xf numFmtId="0" fontId="64" fillId="0" borderId="2" xfId="525" applyFont="1" applyBorder="1" applyAlignment="1">
      <alignment horizontal="center" vertical="center"/>
    </xf>
    <xf numFmtId="0" fontId="63" fillId="0" borderId="2" xfId="525" applyBorder="1" applyAlignment="1">
      <alignment horizontal="center" vertical="center"/>
    </xf>
    <xf numFmtId="0" fontId="2" fillId="0" borderId="0" xfId="525" applyFont="1" applyAlignment="1">
      <alignment vertical="center" wrapText="1"/>
    </xf>
    <xf numFmtId="0" fontId="63" fillId="0" borderId="2" xfId="525" applyBorder="1" applyAlignment="1">
      <alignment vertical="center" wrapText="1"/>
    </xf>
    <xf numFmtId="0" fontId="63" fillId="0" borderId="0" xfId="525" applyAlignment="1">
      <alignment vertical="center" wrapText="1"/>
    </xf>
    <xf numFmtId="0" fontId="64" fillId="0" borderId="2" xfId="525" applyFont="1" applyBorder="1" applyAlignment="1">
      <alignment vertical="center" wrapText="1"/>
    </xf>
    <xf numFmtId="0" fontId="63" fillId="0" borderId="2" xfId="525" applyBorder="1" applyAlignment="1">
      <alignment horizontal="center" vertical="center" wrapText="1"/>
    </xf>
    <xf numFmtId="0" fontId="63" fillId="0" borderId="0" xfId="525" applyAlignment="1">
      <alignment horizontal="center" vertical="center"/>
    </xf>
    <xf numFmtId="49" fontId="1" fillId="0" borderId="0" xfId="0" applyNumberFormat="1" applyFont="1" applyFill="1" applyAlignment="1" applyProtection="1">
      <alignment horizontal="center"/>
    </xf>
    <xf numFmtId="49" fontId="6" fillId="0" borderId="0" xfId="0" applyNumberFormat="1" applyFont="1" applyFill="1" applyAlignment="1">
      <alignment horizontal="center" vertical="center"/>
    </xf>
    <xf numFmtId="0" fontId="3" fillId="0" borderId="0" xfId="0" applyNumberFormat="1" applyFont="1" applyFill="1" applyAlignment="1" applyProtection="1">
      <alignment horizontal="centerContinuous" vertical="top"/>
    </xf>
    <xf numFmtId="0" fontId="2" fillId="0" borderId="0" xfId="0" applyNumberFormat="1" applyFont="1" applyFill="1" applyAlignment="1" applyProtection="1">
      <alignment horizontal="centerContinuous" vertical="top"/>
    </xf>
    <xf numFmtId="0" fontId="65" fillId="0" borderId="0" xfId="0" applyNumberFormat="1" applyFont="1" applyFill="1" applyAlignment="1" applyProtection="1">
      <alignment horizontal="centerContinuous" vertical="top"/>
    </xf>
    <xf numFmtId="49" fontId="65" fillId="0" borderId="0" xfId="0" applyNumberFormat="1" applyFont="1" applyFill="1" applyAlignment="1" applyProtection="1">
      <alignment horizontal="center" vertical="top"/>
    </xf>
    <xf numFmtId="190" fontId="64" fillId="0" borderId="2" xfId="0" applyNumberFormat="1" applyFont="1" applyFill="1" applyBorder="1" applyAlignment="1" applyProtection="1">
      <alignment horizontal="center" vertical="center" wrapText="1"/>
    </xf>
    <xf numFmtId="0" fontId="66" fillId="0" borderId="0" xfId="0" applyNumberFormat="1" applyFont="1" applyFill="1" applyAlignment="1" applyProtection="1">
      <alignment horizontal="centerContinuous" vertical="top"/>
    </xf>
    <xf numFmtId="0" fontId="1" fillId="0" borderId="2" xfId="0" applyNumberFormat="1" applyFont="1" applyFill="1" applyBorder="1" applyAlignment="1" applyProtection="1">
      <alignment horizontal="center" vertical="center" wrapText="1"/>
    </xf>
    <xf numFmtId="194" fontId="1" fillId="0" borderId="2" xfId="0" applyNumberFormat="1" applyFont="1" applyFill="1" applyBorder="1" applyAlignment="1" applyProtection="1">
      <alignment horizontal="center" vertical="center" wrapText="1"/>
    </xf>
    <xf numFmtId="193" fontId="5" fillId="0" borderId="0" xfId="0" applyNumberFormat="1" applyFont="1" applyFill="1" applyAlignment="1" applyProtection="1">
      <alignment horizontal="center" vertical="top"/>
    </xf>
    <xf numFmtId="0" fontId="0" fillId="0" borderId="2" xfId="0" applyNumberFormat="1" applyFont="1" applyFill="1" applyBorder="1" applyAlignment="1" applyProtection="1">
      <alignment horizontal="center" vertical="center"/>
    </xf>
    <xf numFmtId="191" fontId="0" fillId="0" borderId="2" xfId="0" applyNumberFormat="1" applyFont="1" applyFill="1" applyBorder="1" applyAlignment="1" applyProtection="1">
      <alignment horizontal="center" vertical="center" wrapText="1"/>
    </xf>
    <xf numFmtId="190" fontId="0" fillId="0" borderId="18" xfId="0" applyNumberFormat="1" applyFont="1" applyFill="1" applyBorder="1" applyAlignment="1" applyProtection="1">
      <alignment horizontal="center" vertical="center" wrapText="1"/>
    </xf>
    <xf numFmtId="190" fontId="0" fillId="0" borderId="1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191" fontId="0" fillId="0" borderId="16" xfId="0" applyNumberFormat="1" applyFont="1" applyFill="1" applyBorder="1" applyAlignment="1" applyProtection="1">
      <alignment horizontal="center" vertical="center" wrapText="1"/>
    </xf>
    <xf numFmtId="191" fontId="0" fillId="0" borderId="20" xfId="0" applyNumberFormat="1" applyFont="1" applyFill="1" applyBorder="1" applyAlignment="1" applyProtection="1">
      <alignment horizontal="center" vertical="center" wrapText="1"/>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xf>
    <xf numFmtId="194" fontId="1" fillId="0" borderId="2" xfId="0" applyNumberFormat="1" applyFont="1" applyFill="1" applyBorder="1" applyAlignment="1">
      <alignment horizontal="center" vertical="center"/>
    </xf>
    <xf numFmtId="194" fontId="1" fillId="0" borderId="2" xfId="0" applyNumberFormat="1" applyFont="1" applyFill="1" applyBorder="1" applyAlignment="1">
      <alignment horizontal="center" vertical="center" wrapText="1"/>
    </xf>
    <xf numFmtId="194" fontId="1" fillId="0" borderId="2" xfId="0" applyNumberFormat="1" applyFont="1" applyFill="1" applyBorder="1" applyAlignment="1" applyProtection="1">
      <alignment horizontal="center" vertical="center"/>
    </xf>
    <xf numFmtId="0" fontId="66" fillId="0" borderId="0" xfId="546" applyFont="1" applyAlignment="1">
      <alignment horizontal="center" vertical="center"/>
    </xf>
    <xf numFmtId="0" fontId="4" fillId="0" borderId="2" xfId="546" applyFont="1" applyBorder="1" applyAlignment="1">
      <alignment horizontal="center" vertical="center"/>
    </xf>
    <xf numFmtId="0" fontId="4" fillId="0" borderId="2" xfId="546" applyFont="1" applyBorder="1" applyAlignment="1">
      <alignment horizontal="center" vertical="center" wrapText="1"/>
    </xf>
    <xf numFmtId="0" fontId="1" fillId="0" borderId="16" xfId="0" applyNumberFormat="1" applyFont="1" applyFill="1" applyBorder="1" applyAlignment="1" applyProtection="1">
      <alignment horizontal="center" vertical="center" wrapText="1"/>
    </xf>
    <xf numFmtId="0" fontId="3" fillId="0" borderId="0" xfId="546" applyFont="1" applyAlignment="1">
      <alignment horizontal="center" vertical="center"/>
    </xf>
    <xf numFmtId="0" fontId="4" fillId="0" borderId="0" xfId="546" applyFont="1" applyBorder="1" applyAlignment="1">
      <alignment horizontal="right"/>
    </xf>
    <xf numFmtId="0" fontId="1" fillId="0" borderId="2" xfId="525" applyFont="1" applyBorder="1" applyAlignment="1">
      <alignment horizontal="center" vertical="center"/>
    </xf>
    <xf numFmtId="0" fontId="1" fillId="0" borderId="2" xfId="525" applyFont="1" applyBorder="1" applyAlignment="1">
      <alignment horizontal="center" vertical="center" wrapText="1"/>
    </xf>
    <xf numFmtId="194" fontId="1" fillId="0" borderId="18" xfId="0" applyNumberFormat="1" applyFont="1" applyFill="1" applyBorder="1" applyAlignment="1">
      <alignment horizontal="center" vertical="center"/>
    </xf>
    <xf numFmtId="194" fontId="1" fillId="0" borderId="13" xfId="0" applyNumberFormat="1" applyFont="1" applyFill="1" applyBorder="1" applyAlignment="1">
      <alignment horizontal="center" vertical="center"/>
    </xf>
    <xf numFmtId="194" fontId="1" fillId="0" borderId="17" xfId="0" applyNumberFormat="1" applyFont="1" applyFill="1" applyBorder="1" applyAlignment="1">
      <alignment horizontal="center" vertical="center"/>
    </xf>
  </cellXfs>
  <cellStyles count="789">
    <cellStyle name="?鹎%U龡&amp;H齲_x0001_C铣_x0014__x0007__x0001__x0001_" xfId="441"/>
    <cellStyle name="_ET_STYLE_NoName_00_" xfId="144"/>
    <cellStyle name="20% - Accent1" xfId="44"/>
    <cellStyle name="20% - Accent2" xfId="58"/>
    <cellStyle name="20% - Accent3" xfId="349"/>
    <cellStyle name="20% - Accent4" xfId="125"/>
    <cellStyle name="20% - Accent5" xfId="706"/>
    <cellStyle name="20% - Accent6" xfId="46"/>
    <cellStyle name="20% - 强调文字颜色 1 2" xfId="366"/>
    <cellStyle name="20% - 强调文字颜色 2 2" xfId="462"/>
    <cellStyle name="20% - 强调文字颜色 3 2" xfId="91"/>
    <cellStyle name="20% - 强调文字颜色 4 2" xfId="238"/>
    <cellStyle name="20% - 强调文字颜色 5 2" xfId="321"/>
    <cellStyle name="20% - 强调文字颜色 6 2" xfId="94"/>
    <cellStyle name="40% - Accent1" xfId="775"/>
    <cellStyle name="40% - Accent2" xfId="285"/>
    <cellStyle name="40% - Accent3" xfId="69"/>
    <cellStyle name="40% - Accent4" xfId="53"/>
    <cellStyle name="40% - Accent5" xfId="85"/>
    <cellStyle name="40% - Accent6" xfId="649"/>
    <cellStyle name="40% - 强调文字颜色 1 2" xfId="559"/>
    <cellStyle name="40% - 强调文字颜色 2 2" xfId="98"/>
    <cellStyle name="40% - 强调文字颜色 3 2" xfId="108"/>
    <cellStyle name="40% - 强调文字颜色 4 2" xfId="120"/>
    <cellStyle name="40% - 强调文字颜色 5 2" xfId="123"/>
    <cellStyle name="40% - 强调文字颜色 6 2" xfId="57"/>
    <cellStyle name="60% - Accent1" xfId="104"/>
    <cellStyle name="60% - Accent2" xfId="569"/>
    <cellStyle name="60% - Accent3" xfId="22"/>
    <cellStyle name="60% - Accent4" xfId="344"/>
    <cellStyle name="60% - Accent5" xfId="520"/>
    <cellStyle name="60% - Accent6" xfId="31"/>
    <cellStyle name="60% - 强调文字颜色 1 2" xfId="71"/>
    <cellStyle name="60% - 强调文字颜色 2 2" xfId="246"/>
    <cellStyle name="60% - 强调文字颜色 3 2" xfId="135"/>
    <cellStyle name="60% - 强调文字颜色 4 2" xfId="335"/>
    <cellStyle name="60% - 强调文字颜色 5 2" xfId="155"/>
    <cellStyle name="60% - 强调文字颜色 6 2" xfId="78"/>
    <cellStyle name="Accent1" xfId="408"/>
    <cellStyle name="Accent1 - 20%" xfId="456"/>
    <cellStyle name="Accent1 - 40%" xfId="59"/>
    <cellStyle name="Accent1 - 60%" xfId="119"/>
    <cellStyle name="Accent1_2006年33甘肃" xfId="170"/>
    <cellStyle name="Accent2" xfId="122"/>
    <cellStyle name="Accent2 - 20%" xfId="34"/>
    <cellStyle name="Accent2 - 40%" xfId="628"/>
    <cellStyle name="Accent2 - 60%" xfId="171"/>
    <cellStyle name="Accent2_2006年33甘肃" xfId="23"/>
    <cellStyle name="Accent3" xfId="588"/>
    <cellStyle name="Accent3 - 20%" xfId="67"/>
    <cellStyle name="Accent3 - 40%" xfId="685"/>
    <cellStyle name="Accent3 - 60%" xfId="186"/>
    <cellStyle name="Accent3_2006年33甘肃" xfId="324"/>
    <cellStyle name="Accent4" xfId="101"/>
    <cellStyle name="Accent4 - 20%" xfId="188"/>
    <cellStyle name="Accent4 - 40%" xfId="381"/>
    <cellStyle name="Accent4 - 60%" xfId="173"/>
    <cellStyle name="Accent5" xfId="15"/>
    <cellStyle name="Accent5 - 20%" xfId="716"/>
    <cellStyle name="Accent5 - 40%" xfId="678"/>
    <cellStyle name="Accent5 - 60%" xfId="386"/>
    <cellStyle name="Accent6" xfId="388"/>
    <cellStyle name="Accent6 - 20%" xfId="392"/>
    <cellStyle name="Accent6 - 40%" xfId="305"/>
    <cellStyle name="Accent6 - 60%" xfId="257"/>
    <cellStyle name="Accent6_2006年33甘肃" xfId="487"/>
    <cellStyle name="Bad" xfId="50"/>
    <cellStyle name="Calc Currency (0)" xfId="380"/>
    <cellStyle name="Calculation" xfId="65"/>
    <cellStyle name="Check Cell" xfId="156"/>
    <cellStyle name="ColLevel_0" xfId="264"/>
    <cellStyle name="Comma [0]" xfId="599"/>
    <cellStyle name="comma zerodec" xfId="68"/>
    <cellStyle name="Comma_1995" xfId="163"/>
    <cellStyle name="Currency [0]" xfId="410"/>
    <cellStyle name="Currency_1995" xfId="131"/>
    <cellStyle name="Currency1" xfId="77"/>
    <cellStyle name="Date" xfId="45"/>
    <cellStyle name="Dollar (zero dec)" xfId="411"/>
    <cellStyle name="Explanatory Text" xfId="696"/>
    <cellStyle name="Fixed" xfId="24"/>
    <cellStyle name="Good" xfId="412"/>
    <cellStyle name="Grey" xfId="55"/>
    <cellStyle name="Header1" xfId="109"/>
    <cellStyle name="Header2" xfId="401"/>
    <cellStyle name="Heading 1" xfId="752"/>
    <cellStyle name="Heading 2" xfId="612"/>
    <cellStyle name="Heading 3" xfId="419"/>
    <cellStyle name="Heading 4" xfId="427"/>
    <cellStyle name="HEADING1" xfId="265"/>
    <cellStyle name="HEADING2" xfId="429"/>
    <cellStyle name="Input" xfId="110"/>
    <cellStyle name="Input [yellow]" xfId="433"/>
    <cellStyle name="Input_20121229 提供执行转移支付" xfId="437"/>
    <cellStyle name="Linked Cell" xfId="443"/>
    <cellStyle name="Neutral" xfId="422"/>
    <cellStyle name="no dec" xfId="275"/>
    <cellStyle name="Norma,_laroux_4_营业在建 (2)_E21" xfId="152"/>
    <cellStyle name="Normal - Style1" xfId="447"/>
    <cellStyle name="Normal_#10-Headcount" xfId="640"/>
    <cellStyle name="Note" xfId="430"/>
    <cellStyle name="Output" xfId="452"/>
    <cellStyle name="Percent [2]" xfId="629"/>
    <cellStyle name="Percent_laroux" xfId="157"/>
    <cellStyle name="RowLevel_0" xfId="159"/>
    <cellStyle name="Title" xfId="70"/>
    <cellStyle name="Total" xfId="196"/>
    <cellStyle name="Warning Text" xfId="331"/>
    <cellStyle name="百分比 2" xfId="644"/>
    <cellStyle name="百分比 3" xfId="748"/>
    <cellStyle name="百分比 4" xfId="497"/>
    <cellStyle name="百分比 5" xfId="229"/>
    <cellStyle name="标题 1 2" xfId="118"/>
    <cellStyle name="标题 2 2" xfId="100"/>
    <cellStyle name="标题 3 2" xfId="107"/>
    <cellStyle name="标题 4 2" xfId="272"/>
    <cellStyle name="标题 5" xfId="79"/>
    <cellStyle name="表标题" xfId="82"/>
    <cellStyle name="差 2" xfId="151"/>
    <cellStyle name="差_00省级(打印)" xfId="455"/>
    <cellStyle name="差_03昭通" xfId="76"/>
    <cellStyle name="差_0502通海县" xfId="363"/>
    <cellStyle name="差_05潍坊" xfId="322"/>
    <cellStyle name="差_0605石屏县" xfId="103"/>
    <cellStyle name="差_0605石屏县_财力性转移支付2010年预算参考数" xfId="425"/>
    <cellStyle name="差_07临沂" xfId="145"/>
    <cellStyle name="差_09黑龙江" xfId="370"/>
    <cellStyle name="差_09黑龙江_财力性转移支付2010年预算参考数" xfId="367"/>
    <cellStyle name="差_1" xfId="448"/>
    <cellStyle name="差_1_财力性转移支付2010年预算参考数" xfId="451"/>
    <cellStyle name="差_1110洱源县" xfId="74"/>
    <cellStyle name="差_1110洱源县_财力性转移支付2010年预算参考数" xfId="453"/>
    <cellStyle name="差_11大理" xfId="61"/>
    <cellStyle name="差_11大理_财力性转移支付2010年预算参考数" xfId="133"/>
    <cellStyle name="差_12滨州" xfId="457"/>
    <cellStyle name="差_12滨州_财力性转移支付2010年预算参考数" xfId="785"/>
    <cellStyle name="差_14安徽" xfId="287"/>
    <cellStyle name="差_14安徽_财力性转移支付2010年预算参考数" xfId="416"/>
    <cellStyle name="差_2" xfId="30"/>
    <cellStyle name="差_2_财力性转移支付2010年预算参考数" xfId="461"/>
    <cellStyle name="差_2006年22湖南" xfId="435"/>
    <cellStyle name="差_2006年22湖南_财力性转移支付2010年预算参考数" xfId="409"/>
    <cellStyle name="差_2006年27重庆" xfId="468"/>
    <cellStyle name="差_2006年27重庆_财力性转移支付2010年预算参考数" xfId="116"/>
    <cellStyle name="差_2006年28四川" xfId="84"/>
    <cellStyle name="差_2006年28四川_财力性转移支付2010年预算参考数" xfId="89"/>
    <cellStyle name="差_2006年30云南" xfId="39"/>
    <cellStyle name="差_2006年33甘肃" xfId="175"/>
    <cellStyle name="差_2006年34青海" xfId="550"/>
    <cellStyle name="差_2006年34青海_财力性转移支付2010年预算参考数" xfId="393"/>
    <cellStyle name="差_2006年全省财力计算表（中央、决算）" xfId="626"/>
    <cellStyle name="差_2006年水利统计指标统计表" xfId="126"/>
    <cellStyle name="差_2006年水利统计指标统计表_财力性转移支付2010年预算参考数" xfId="503"/>
    <cellStyle name="差_2007年收支情况及2008年收支预计表(汇总表)" xfId="177"/>
    <cellStyle name="差_2007年收支情况及2008年收支预计表(汇总表)_财力性转移支付2010年预算参考数" xfId="270"/>
    <cellStyle name="差_2007年一般预算支出剔除" xfId="223"/>
    <cellStyle name="差_2007年一般预算支出剔除_财力性转移支付2010年预算参考数" xfId="182"/>
    <cellStyle name="差_2007一般预算支出口径剔除表" xfId="183"/>
    <cellStyle name="差_2007一般预算支出口径剔除表_财力性转移支付2010年预算参考数" xfId="184"/>
    <cellStyle name="差_2008计算资料（8月5）" xfId="142"/>
    <cellStyle name="差_2008年全省汇总收支计算表" xfId="361"/>
    <cellStyle name="差_2008年全省汇总收支计算表_财力性转移支付2010年预算参考数" xfId="405"/>
    <cellStyle name="差_2008年一般预算支出预计" xfId="658"/>
    <cellStyle name="差_2008年预计支出与2007年对比" xfId="222"/>
    <cellStyle name="差_2008年支出核定" xfId="440"/>
    <cellStyle name="差_2008年支出调整" xfId="577"/>
    <cellStyle name="差_2008年支出调整_财力性转移支付2010年预算参考数" xfId="37"/>
    <cellStyle name="差_2015年社会保险基金预算草案表样（报人大）" xfId="290"/>
    <cellStyle name="差_2016年科目0114" xfId="247"/>
    <cellStyle name="差_2016人代会附表（2015-9-11）（姚局）-财经委" xfId="263"/>
    <cellStyle name="差_20河南" xfId="403"/>
    <cellStyle name="差_20河南_财力性转移支付2010年预算参考数" xfId="235"/>
    <cellStyle name="差_22湖南" xfId="458"/>
    <cellStyle name="差_22湖南_财力性转移支付2010年预算参考数" xfId="723"/>
    <cellStyle name="差_27重庆" xfId="769"/>
    <cellStyle name="差_27重庆_财力性转移支付2010年预算参考数" xfId="302"/>
    <cellStyle name="差_28四川" xfId="179"/>
    <cellStyle name="差_28四川_财力性转移支付2010年预算参考数" xfId="342"/>
    <cellStyle name="差_30云南" xfId="471"/>
    <cellStyle name="差_30云南_1" xfId="297"/>
    <cellStyle name="差_30云南_1_财力性转移支付2010年预算参考数" xfId="204"/>
    <cellStyle name="差_33甘肃" xfId="147"/>
    <cellStyle name="差_34青海" xfId="489"/>
    <cellStyle name="差_34青海_1" xfId="97"/>
    <cellStyle name="差_34青海_1_财力性转移支付2010年预算参考数" xfId="450"/>
    <cellStyle name="差_34青海_财力性转移支付2010年预算参考数" xfId="472"/>
    <cellStyle name="差_530623_2006年县级财政报表附表" xfId="191"/>
    <cellStyle name="差_530629_2006年县级财政报表附表" xfId="124"/>
    <cellStyle name="差_5334_2006年迪庆县级财政报表附表" xfId="740"/>
    <cellStyle name="差_Book1" xfId="348"/>
    <cellStyle name="差_Book1_财力性转移支付2010年预算参考数" xfId="38"/>
    <cellStyle name="差_Book2" xfId="95"/>
    <cellStyle name="差_Book2_财力性转移支付2010年预算参考数" xfId="543"/>
    <cellStyle name="差_gdp" xfId="298"/>
    <cellStyle name="差_M01-2(州市补助收入)" xfId="162"/>
    <cellStyle name="差_安徽 缺口县区测算(地方填报)1" xfId="181"/>
    <cellStyle name="差_安徽 缺口县区测算(地方填报)1_财力性转移支付2010年预算参考数" xfId="510"/>
    <cellStyle name="差_报表" xfId="369"/>
    <cellStyle name="差_不含人员经费系数" xfId="244"/>
    <cellStyle name="差_不含人员经费系数_财力性转移支付2010年预算参考数" xfId="373"/>
    <cellStyle name="差_财政供养人员" xfId="438"/>
    <cellStyle name="差_财政供养人员_财力性转移支付2010年预算参考数" xfId="129"/>
    <cellStyle name="差_测算结果" xfId="624"/>
    <cellStyle name="差_测算结果_财力性转移支付2010年预算参考数" xfId="130"/>
    <cellStyle name="差_测算结果汇总" xfId="382"/>
    <cellStyle name="差_测算结果汇总_财力性转移支付2010年预算参考数" xfId="160"/>
    <cellStyle name="差_成本差异系数" xfId="36"/>
    <cellStyle name="差_成本差异系数（含人口规模）" xfId="276"/>
    <cellStyle name="差_成本差异系数（含人口规模）_财力性转移支付2010年预算参考数" xfId="320"/>
    <cellStyle name="差_成本差异系数_财力性转移支付2010年预算参考数" xfId="218"/>
    <cellStyle name="差_城建部门" xfId="465"/>
    <cellStyle name="差_第五部分(才淼、饶永宏）" xfId="504"/>
    <cellStyle name="差_第一部分：综合全" xfId="231"/>
    <cellStyle name="差_分析缺口率" xfId="212"/>
    <cellStyle name="差_分析缺口率_财力性转移支付2010年预算参考数" xfId="127"/>
    <cellStyle name="差_分县成本差异系数" xfId="675"/>
    <cellStyle name="差_分县成本差异系数_不含人员经费系数" xfId="313"/>
    <cellStyle name="差_分县成本差异系数_不含人员经费系数_财力性转移支付2010年预算参考数" xfId="307"/>
    <cellStyle name="差_分县成本差异系数_财力性转移支付2010年预算参考数" xfId="216"/>
    <cellStyle name="差_分县成本差异系数_民生政策最低支出需求" xfId="197"/>
    <cellStyle name="差_分县成本差异系数_民生政策最低支出需求_财力性转移支付2010年预算参考数" xfId="394"/>
    <cellStyle name="差_附表" xfId="214"/>
    <cellStyle name="差_附表_财力性转移支付2010年预算参考数" xfId="96"/>
    <cellStyle name="差_行政(燃修费)" xfId="174"/>
    <cellStyle name="差_行政(燃修费)_不含人员经费系数" xfId="75"/>
    <cellStyle name="差_行政(燃修费)_不含人员经费系数_财力性转移支付2010年预算参考数" xfId="620"/>
    <cellStyle name="差_行政(燃修费)_财力性转移支付2010年预算参考数" xfId="319"/>
    <cellStyle name="差_行政(燃修费)_民生政策最低支出需求" xfId="25"/>
    <cellStyle name="差_行政(燃修费)_民生政策最低支出需求_财力性转移支付2010年预算参考数" xfId="358"/>
    <cellStyle name="差_行政(燃修费)_县市旗测算-新科目（含人口规模效应）" xfId="306"/>
    <cellStyle name="差_行政(燃修费)_县市旗测算-新科目（含人口规模效应）_财力性转移支付2010年预算参考数" xfId="136"/>
    <cellStyle name="差_行政（人员）" xfId="357"/>
    <cellStyle name="差_行政（人员）_不含人员经费系数" xfId="353"/>
    <cellStyle name="差_行政（人员）_不含人员经费系数_财力性转移支付2010年预算参考数" xfId="187"/>
    <cellStyle name="差_行政（人员）_财力性转移支付2010年预算参考数" xfId="111"/>
    <cellStyle name="差_行政（人员）_民生政策最低支出需求" xfId="268"/>
    <cellStyle name="差_行政（人员）_民生政策最低支出需求_财力性转移支付2010年预算参考数" xfId="351"/>
    <cellStyle name="差_行政（人员）_县市旗测算-新科目（含人口规模效应）" xfId="396"/>
    <cellStyle name="差_行政（人员）_县市旗测算-新科目（含人口规模效应）_财力性转移支付2010年预算参考数" xfId="227"/>
    <cellStyle name="差_行政公检法测算" xfId="347"/>
    <cellStyle name="差_行政公检法测算_不含人员经费系数" xfId="228"/>
    <cellStyle name="差_行政公检法测算_不含人员经费系数_财力性转移支付2010年预算参考数" xfId="48"/>
    <cellStyle name="差_行政公检法测算_财力性转移支付2010年预算参考数" xfId="262"/>
    <cellStyle name="差_行政公检法测算_民生政策最低支出需求" xfId="754"/>
    <cellStyle name="差_行政公检法测算_民生政策最低支出需求_财力性转移支付2010年预算参考数" xfId="329"/>
    <cellStyle name="差_行政公检法测算_县市旗测算-新科目（含人口规模效应）" xfId="334"/>
    <cellStyle name="差_行政公检法测算_县市旗测算-新科目（含人口规模效应）_财力性转移支付2010年预算参考数" xfId="273"/>
    <cellStyle name="差_河南 缺口县区测算(地方填报)" xfId="139"/>
    <cellStyle name="差_河南 缺口县区测算(地方填报)_财力性转移支付2010年预算参考数" xfId="185"/>
    <cellStyle name="差_河南 缺口县区测算(地方填报白)" xfId="251"/>
    <cellStyle name="差_河南 缺口县区测算(地方填报白)_财力性转移支付2010年预算参考数" xfId="180"/>
    <cellStyle name="差_核定人数对比" xfId="226"/>
    <cellStyle name="差_核定人数对比_财力性转移支付2010年预算参考数" xfId="327"/>
    <cellStyle name="差_核定人数下发表" xfId="189"/>
    <cellStyle name="差_核定人数下发表_财力性转移支付2010年预算参考数" xfId="459"/>
    <cellStyle name="差_汇总" xfId="376"/>
    <cellStyle name="差_汇总_财力性转移支付2010年预算参考数" xfId="541"/>
    <cellStyle name="差_汇总表" xfId="209"/>
    <cellStyle name="差_汇总表_财力性转移支付2010年预算参考数" xfId="26"/>
    <cellStyle name="差_汇总表4" xfId="332"/>
    <cellStyle name="差_汇总表4_财力性转移支付2010年预算参考数" xfId="12"/>
    <cellStyle name="差_汇总表提前告知区县" xfId="507"/>
    <cellStyle name="差_汇总-县级财政报表附表" xfId="360"/>
    <cellStyle name="差_检验表" xfId="281"/>
    <cellStyle name="差_检验表（调整后）" xfId="333"/>
    <cellStyle name="差_教育(按照总人口测算）—20080416" xfId="20"/>
    <cellStyle name="差_教育(按照总人口测算）—20080416_不含人员经费系数" xfId="253"/>
    <cellStyle name="差_教育(按照总人口测算）—20080416_不含人员经费系数_财力性转移支付2010年预算参考数" xfId="274"/>
    <cellStyle name="差_教育(按照总人口测算）—20080416_财力性转移支付2010年预算参考数" xfId="232"/>
    <cellStyle name="差_教育(按照总人口测算）—20080416_民生政策最低支出需求" xfId="516"/>
    <cellStyle name="差_教育(按照总人口测算）—20080416_民生政策最低支出需求_财力性转移支付2010年预算参考数" xfId="397"/>
    <cellStyle name="差_教育(按照总人口测算）—20080416_县市旗测算-新科目（含人口规模效应）" xfId="311"/>
    <cellStyle name="差_教育(按照总人口测算）—20080416_县市旗测算-新科目（含人口规模效应）_财力性转移支付2010年预算参考数" xfId="372"/>
    <cellStyle name="差_丽江汇总" xfId="352"/>
    <cellStyle name="差_民生政策最低支出需求" xfId="256"/>
    <cellStyle name="差_民生政策最低支出需求_财力性转移支付2010年预算参考数" xfId="385"/>
    <cellStyle name="差_农林水和城市维护标准支出20080505－县区合计" xfId="21"/>
    <cellStyle name="差_农林水和城市维护标准支出20080505－县区合计_不含人员经费系数" xfId="176"/>
    <cellStyle name="差_农林水和城市维护标准支出20080505－县区合计_不含人员经费系数_财力性转移支付2010年预算参考数" xfId="434"/>
    <cellStyle name="差_农林水和城市维护标准支出20080505－县区合计_财力性转移支付2010年预算参考数" xfId="288"/>
    <cellStyle name="差_农林水和城市维护标准支出20080505－县区合计_民生政策最低支出需求" xfId="454"/>
    <cellStyle name="差_农林水和城市维护标准支出20080505－县区合计_民生政策最低支出需求_财力性转移支付2010年预算参考数" xfId="242"/>
    <cellStyle name="差_农林水和城市维护标准支出20080505－县区合计_县市旗测算-新科目（含人口规模效应）" xfId="201"/>
    <cellStyle name="差_农林水和城市维护标准支出20080505－县区合计_县市旗测算-新科目（含人口规模效应）_财力性转移支付2010年预算参考数" xfId="211"/>
    <cellStyle name="差_平邑" xfId="240"/>
    <cellStyle name="差_平邑_财力性转移支付2010年预算参考数" xfId="72"/>
    <cellStyle name="差_其他部门(按照总人口测算）—20080416" xfId="325"/>
    <cellStyle name="差_其他部门(按照总人口测算）—20080416_不含人员经费系数" xfId="205"/>
    <cellStyle name="差_其他部门(按照总人口测算）—20080416_不含人员经费系数_财力性转移支付2010年预算参考数" xfId="340"/>
    <cellStyle name="差_其他部门(按照总人口测算）—20080416_财力性转移支付2010年预算参考数" xfId="259"/>
    <cellStyle name="差_其他部门(按照总人口测算）—20080416_民生政策最低支出需求" xfId="402"/>
    <cellStyle name="差_其他部门(按照总人口测算）—20080416_民生政策最低支出需求_财力性转移支付2010年预算参考数" xfId="167"/>
    <cellStyle name="差_其他部门(按照总人口测算）—20080416_县市旗测算-新科目（含人口规模效应）" xfId="54"/>
    <cellStyle name="差_其他部门(按照总人口测算）—20080416_县市旗测算-新科目（含人口规模效应）_财力性转移支付2010年预算参考数" xfId="87"/>
    <cellStyle name="差_青海 缺口县区测算(地方填报)" xfId="42"/>
    <cellStyle name="差_青海 缺口县区测算(地方填报)_财力性转移支付2010年预算参考数" xfId="713"/>
    <cellStyle name="差_缺口县区测算" xfId="90"/>
    <cellStyle name="差_缺口县区测算（11.13）" xfId="289"/>
    <cellStyle name="差_缺口县区测算（11.13）_财力性转移支付2010年预算参考数" xfId="195"/>
    <cellStyle name="差_缺口县区测算(按2007支出增长25%测算)" xfId="266"/>
    <cellStyle name="差_缺口县区测算(按2007支出增长25%测算)_财力性转移支付2010年预算参考数" xfId="245"/>
    <cellStyle name="差_缺口县区测算(按核定人数)" xfId="239"/>
    <cellStyle name="差_缺口县区测算(按核定人数)_财力性转移支付2010年预算参考数" xfId="115"/>
    <cellStyle name="差_缺口县区测算(财政部标准)" xfId="255"/>
    <cellStyle name="差_缺口县区测算(财政部标准)_财力性转移支付2010年预算参考数" xfId="17"/>
    <cellStyle name="差_缺口县区测算_财力性转移支付2010年预算参考数" xfId="350"/>
    <cellStyle name="差_人员工资和公用经费" xfId="389"/>
    <cellStyle name="差_人员工资和公用经费_财力性转移支付2010年预算参考数" xfId="138"/>
    <cellStyle name="差_人员工资和公用经费2" xfId="267"/>
    <cellStyle name="差_人员工资和公用经费2_财力性转移支付2010年预算参考数" xfId="2"/>
    <cellStyle name="差_人员工资和公用经费3" xfId="296"/>
    <cellStyle name="差_人员工资和公用经费3_财力性转移支付2010年预算参考数" xfId="202"/>
    <cellStyle name="差_山东省民生支出标准" xfId="387"/>
    <cellStyle name="差_山东省民生支出标准_财力性转移支付2010年预算参考数" xfId="337"/>
    <cellStyle name="差_社保处下达区县2015年指标（第二批）" xfId="194"/>
    <cellStyle name="差_市辖区测算20080510" xfId="207"/>
    <cellStyle name="差_市辖区测算20080510_不含人员经费系数" xfId="271"/>
    <cellStyle name="差_市辖区测算20080510_不含人员经费系数_财力性转移支付2010年预算参考数" xfId="28"/>
    <cellStyle name="差_市辖区测算20080510_财力性转移支付2010年预算参考数" xfId="304"/>
    <cellStyle name="差_市辖区测算20080510_民生政策最低支出需求" xfId="739"/>
    <cellStyle name="差_市辖区测算20080510_民生政策最低支出需求_财力性转移支付2010年预算参考数" xfId="720"/>
    <cellStyle name="差_市辖区测算20080510_县市旗测算-新科目（含人口规模效应）" xfId="277"/>
    <cellStyle name="差_市辖区测算20080510_县市旗测算-新科目（含人口规模效应）_财力性转移支付2010年预算参考数" xfId="589"/>
    <cellStyle name="差_市辖区测算-新科目（20080626）" xfId="354"/>
    <cellStyle name="差_市辖区测算-新科目（20080626）_不含人员经费系数" xfId="364"/>
    <cellStyle name="差_市辖区测算-新科目（20080626）_不含人员经费系数_财力性转移支付2010年预算参考数" xfId="526"/>
    <cellStyle name="差_市辖区测算-新科目（20080626）_财力性转移支付2010年预算参考数" xfId="166"/>
    <cellStyle name="差_市辖区测算-新科目（20080626）_民生政策最低支出需求" xfId="722"/>
    <cellStyle name="差_市辖区测算-新科目（20080626）_民生政策最低支出需求_财力性转移支付2010年预算参考数" xfId="73"/>
    <cellStyle name="差_市辖区测算-新科目（20080626）_县市旗测算-新科目（含人口规模效应）" xfId="467"/>
    <cellStyle name="差_市辖区测算-新科目（20080626）_县市旗测算-新科目（含人口规模效应）_财力性转移支付2010年预算参考数" xfId="531"/>
    <cellStyle name="差_数据--基础数据--预算组--2015年人代会预算部分--2015.01.20--人代会前第6稿--按姚局意见改--调市级项级明细" xfId="439"/>
    <cellStyle name="差_数据--基础数据--预算组--2015年人代会预算部分--2015.01.20--人代会前第6稿--按姚局意见改--调市级项级明细_区县政府预算公开整改--表" xfId="280"/>
    <cellStyle name="差_同德" xfId="502"/>
    <cellStyle name="差_同德_财力性转移支付2010年预算参考数" xfId="316"/>
    <cellStyle name="差_危改资金测算" xfId="150"/>
    <cellStyle name="差_危改资金测算_财力性转移支付2010年预算参考数" xfId="362"/>
    <cellStyle name="差_卫生(按照总人口测算）—20080416" xfId="112"/>
    <cellStyle name="差_卫生(按照总人口测算）—20080416_不含人员经费系数" xfId="198"/>
    <cellStyle name="差_卫生(按照总人口测算）—20080416_不含人员经费系数_财力性转移支付2010年预算参考数" xfId="303"/>
    <cellStyle name="差_卫生(按照总人口测算）—20080416_财力性转移支付2010年预算参考数" xfId="35"/>
    <cellStyle name="差_卫生(按照总人口测算）—20080416_民生政策最低支出需求" xfId="203"/>
    <cellStyle name="差_卫生(按照总人口测算）—20080416_民生政策最低支出需求_财力性转移支付2010年预算参考数" xfId="312"/>
    <cellStyle name="差_卫生(按照总人口测算）—20080416_县市旗测算-新科目（含人口规模效应）" xfId="318"/>
    <cellStyle name="差_卫生(按照总人口测算）—20080416_县市旗测算-新科目（含人口规模效应）_财力性转移支付2010年预算参考数" xfId="383"/>
    <cellStyle name="差_卫生部门" xfId="710"/>
    <cellStyle name="差_卫生部门_财力性转移支付2010年预算参考数" xfId="178"/>
    <cellStyle name="差_文体广播部门" xfId="249"/>
    <cellStyle name="差_文体广播事业(按照总人口测算）—20080416" xfId="217"/>
    <cellStyle name="差_文体广播事业(按照总人口测算）—20080416_不含人员经费系数" xfId="199"/>
    <cellStyle name="差_文体广播事业(按照总人口测算）—20080416_不含人员经费系数_财力性转移支付2010年预算参考数" xfId="638"/>
    <cellStyle name="差_文体广播事业(按照总人口测算）—20080416_财力性转移支付2010年预算参考数" xfId="190"/>
    <cellStyle name="差_文体广播事业(按照总人口测算）—20080416_民生政策最低支出需求" xfId="356"/>
    <cellStyle name="差_文体广播事业(按照总人口测算）—20080416_民生政策最低支出需求_财力性转移支付2010年预算参考数" xfId="663"/>
    <cellStyle name="差_文体广播事业(按照总人口测算）—20080416_县市旗测算-新科目（含人口规模效应）" xfId="153"/>
    <cellStyle name="差_文体广播事业(按照总人口测算）—20080416_县市旗测算-新科目（含人口规模效应）_财力性转移支付2010年预算参考数" xfId="269"/>
    <cellStyle name="差_县区合并测算20080421" xfId="444"/>
    <cellStyle name="差_县区合并测算20080421_不含人员经费系数" xfId="355"/>
    <cellStyle name="差_县区合并测算20080421_不含人员经费系数_财力性转移支付2010年预算参考数" xfId="18"/>
    <cellStyle name="差_县区合并测算20080421_财力性转移支付2010年预算参考数" xfId="594"/>
    <cellStyle name="差_县区合并测算20080421_民生政策最低支出需求" xfId="474"/>
    <cellStyle name="差_县区合并测算20080421_民生政策最低支出需求_财力性转移支付2010年预算参考数" xfId="475"/>
    <cellStyle name="差_县区合并测算20080421_县市旗测算-新科目（含人口规模效应）" xfId="192"/>
    <cellStyle name="差_县区合并测算20080421_县市旗测算-新科目（含人口规模效应）_财力性转移支付2010年预算参考数" xfId="477"/>
    <cellStyle name="差_县区合并测算20080423(按照各省比重）" xfId="121"/>
    <cellStyle name="差_县区合并测算20080423(按照各省比重）_不含人员经费系数" xfId="597"/>
    <cellStyle name="差_县区合并测算20080423(按照各省比重）_不含人员经费系数_财力性转移支付2010年预算参考数" xfId="478"/>
    <cellStyle name="差_县区合并测算20080423(按照各省比重）_财力性转移支付2010年预算参考数" xfId="479"/>
    <cellStyle name="差_县区合并测算20080423(按照各省比重）_民生政策最低支出需求" xfId="480"/>
    <cellStyle name="差_县区合并测算20080423(按照各省比重）_民生政策最低支出需求_财力性转移支付2010年预算参考数" xfId="463"/>
    <cellStyle name="差_县区合并测算20080423(按照各省比重）_县市旗测算-新科目（含人口规模效应）" xfId="315"/>
    <cellStyle name="差_县区合并测算20080423(按照各省比重）_县市旗测算-新科目（含人口规模效应）_财力性转移支付2010年预算参考数" xfId="481"/>
    <cellStyle name="差_县市旗测算20080508" xfId="484"/>
    <cellStyle name="差_县市旗测算20080508_不含人员经费系数" xfId="284"/>
    <cellStyle name="差_县市旗测算20080508_不含人员经费系数_财力性转移支付2010年预算参考数" xfId="336"/>
    <cellStyle name="差_县市旗测算20080508_财力性转移支付2010年预算参考数" xfId="486"/>
    <cellStyle name="差_县市旗测算20080508_民生政策最低支出需求" xfId="102"/>
    <cellStyle name="差_县市旗测算20080508_民生政策最低支出需求_财力性转移支付2010年预算参考数" xfId="488"/>
    <cellStyle name="差_县市旗测算20080508_县市旗测算-新科目（含人口规模效应）" xfId="323"/>
    <cellStyle name="差_县市旗测算20080508_县市旗测算-新科目（含人口规模效应）_财力性转移支付2010年预算参考数" xfId="548"/>
    <cellStyle name="差_县市旗测算-新科目（20080626）" xfId="282"/>
    <cellStyle name="差_县市旗测算-新科目（20080626）_不含人员经费系数" xfId="490"/>
    <cellStyle name="差_县市旗测算-新科目（20080626）_不含人员经费系数_财力性转移支付2010年预算参考数" xfId="460"/>
    <cellStyle name="差_县市旗测算-新科目（20080626）_财力性转移支付2010年预算参考数" xfId="737"/>
    <cellStyle name="差_县市旗测算-新科目（20080626）_民生政策最低支出需求" xfId="470"/>
    <cellStyle name="差_县市旗测算-新科目（20080626）_民生政策最低支出需求_财力性转移支付2010年预算参考数" xfId="631"/>
    <cellStyle name="差_县市旗测算-新科目（20080626）_县市旗测算-新科目（含人口规模效应）" xfId="206"/>
    <cellStyle name="差_县市旗测算-新科目（20080626）_县市旗测算-新科目（含人口规模效应）_财力性转移支付2010年预算参考数" xfId="494"/>
    <cellStyle name="差_县市旗测算-新科目（20080627）" xfId="258"/>
    <cellStyle name="差_县市旗测算-新科目（20080627）_不含人员经费系数" xfId="241"/>
    <cellStyle name="差_县市旗测算-新科目（20080627）_不含人员经费系数_财力性转移支付2010年预算参考数" xfId="374"/>
    <cellStyle name="差_县市旗测算-新科目（20080627）_财力性转移支付2010年预算参考数" xfId="404"/>
    <cellStyle name="差_县市旗测算-新科目（20080627）_民生政策最低支出需求" xfId="377"/>
    <cellStyle name="差_县市旗测算-新科目（20080627）_民生政策最低支出需求_财力性转移支付2010年预算参考数" xfId="496"/>
    <cellStyle name="差_县市旗测算-新科目（20080627）_县市旗测算-新科目（含人口规模效应）" xfId="230"/>
    <cellStyle name="差_县市旗测算-新科目（20080627）_县市旗测算-新科目（含人口规模效应）_财力性转移支付2010年预算参考数" xfId="498"/>
    <cellStyle name="差_一般预算支出口径剔除表" xfId="505"/>
    <cellStyle name="差_一般预算支出口径剔除表_财力性转移支付2010年预算参考数" xfId="442"/>
    <cellStyle name="差_云南 缺口县区测算(地方填报)" xfId="483"/>
    <cellStyle name="差_云南 缺口县区测算(地方填报)_财力性转移支付2010年预算参考数" xfId="339"/>
    <cellStyle name="差_云南省2008年转移支付测算——州市本级考核部分及政策性测算" xfId="506"/>
    <cellStyle name="差_云南省2008年转移支付测算——州市本级考核部分及政策性测算_财力性转移支付2010年预算参考数" xfId="292"/>
    <cellStyle name="差_重点民生支出需求测算表社保（农村低保）081112" xfId="508"/>
    <cellStyle name="差_自行调整差异系数顺序" xfId="492"/>
    <cellStyle name="差_自行调整差异系数顺序_财力性转移支付2010年预算参考数" xfId="509"/>
    <cellStyle name="差_总人口" xfId="512"/>
    <cellStyle name="差_总人口_财力性转移支付2010年预算参考数" xfId="473"/>
    <cellStyle name="常规" xfId="0" builtinId="0"/>
    <cellStyle name="常规 10" xfId="513"/>
    <cellStyle name="常规 11" xfId="499"/>
    <cellStyle name="常规 11 2" xfId="511"/>
    <cellStyle name="常规 11_财力性转移支付2009年预算参考数" xfId="514"/>
    <cellStyle name="常规 12" xfId="518"/>
    <cellStyle name="常规 13" xfId="519"/>
    <cellStyle name="常规 14" xfId="141"/>
    <cellStyle name="常规 15" xfId="390"/>
    <cellStyle name="常规 16" xfId="169"/>
    <cellStyle name="常规 17" xfId="522"/>
    <cellStyle name="常规 18" xfId="524"/>
    <cellStyle name="常规 19" xfId="63"/>
    <cellStyle name="常规 2" xfId="384"/>
    <cellStyle name="常规 2 10" xfId="140"/>
    <cellStyle name="常规 2 2" xfId="260"/>
    <cellStyle name="常规 2 2 2" xfId="527"/>
    <cellStyle name="常规 2 3" xfId="698"/>
    <cellStyle name="常规 2 4" xfId="528"/>
    <cellStyle name="常规 2_004-2010年增消两税返还情况表" xfId="529"/>
    <cellStyle name="常规 20" xfId="391"/>
    <cellStyle name="常规 21" xfId="168"/>
    <cellStyle name="常规 22" xfId="523"/>
    <cellStyle name="常规 23" xfId="525"/>
    <cellStyle name="常规 24" xfId="62"/>
    <cellStyle name="常规 25" xfId="567"/>
    <cellStyle name="常规 26" xfId="533"/>
    <cellStyle name="常规 27" xfId="534"/>
    <cellStyle name="常规 3" xfId="114"/>
    <cellStyle name="常规 3 2" xfId="535"/>
    <cellStyle name="常规 4" xfId="466"/>
    <cellStyle name="常规 4 2" xfId="538"/>
    <cellStyle name="常规 4_2008年横排表0721" xfId="485"/>
    <cellStyle name="常规 5" xfId="93"/>
    <cellStyle name="常规 5 2" xfId="761"/>
    <cellStyle name="常规 6" xfId="81"/>
    <cellStyle name="常规 6 2" xfId="345"/>
    <cellStyle name="常规 7" xfId="56"/>
    <cellStyle name="常规 7 2" xfId="300"/>
    <cellStyle name="常规 8" xfId="542"/>
    <cellStyle name="常规 9" xfId="544"/>
    <cellStyle name="常规_附件 5 " xfId="546"/>
    <cellStyle name="超级链接" xfId="464"/>
    <cellStyle name="分级显示行_1_13区汇总" xfId="213"/>
    <cellStyle name="归盒啦_95" xfId="237"/>
    <cellStyle name="好 2" xfId="549"/>
    <cellStyle name="好_00省级(打印)" xfId="551"/>
    <cellStyle name="好_03昭通" xfId="552"/>
    <cellStyle name="好_0502通海县" xfId="554"/>
    <cellStyle name="好_05潍坊" xfId="32"/>
    <cellStyle name="好_0605石屏县" xfId="555"/>
    <cellStyle name="好_0605石屏县_财力性转移支付2010年预算参考数" xfId="661"/>
    <cellStyle name="好_07临沂" xfId="574"/>
    <cellStyle name="好_09黑龙江" xfId="670"/>
    <cellStyle name="好_09黑龙江_财力性转移支付2010年预算参考数" xfId="375"/>
    <cellStyle name="好_1" xfId="278"/>
    <cellStyle name="好_1_财力性转移支付2010年预算参考数" xfId="407"/>
    <cellStyle name="好_1110洱源县" xfId="556"/>
    <cellStyle name="好_1110洱源县_财力性转移支付2010年预算参考数" xfId="47"/>
    <cellStyle name="好_11大理" xfId="16"/>
    <cellStyle name="好_11大理_财力性转移支付2010年预算参考数" xfId="557"/>
    <cellStyle name="好_12滨州" xfId="728"/>
    <cellStyle name="好_12滨州_财力性转移支付2010年预算参考数" xfId="558"/>
    <cellStyle name="好_14安徽" xfId="560"/>
    <cellStyle name="好_14安徽_财力性转移支付2010年预算参考数" xfId="286"/>
    <cellStyle name="好_2" xfId="561"/>
    <cellStyle name="好_2_财力性转移支付2010年预算参考数" xfId="563"/>
    <cellStyle name="好_2006年22湖南" xfId="326"/>
    <cellStyle name="好_2006年22湖南_财力性转移支付2010年预算参考数" xfId="564"/>
    <cellStyle name="好_2006年27重庆" xfId="420"/>
    <cellStyle name="好_2006年27重庆_财力性转移支付2010年预算参考数" xfId="252"/>
    <cellStyle name="好_2006年28四川" xfId="565"/>
    <cellStyle name="好_2006年28四川_财力性转移支付2010年预算参考数" xfId="566"/>
    <cellStyle name="好_2006年30云南" xfId="570"/>
    <cellStyle name="好_2006年33甘肃" xfId="787"/>
    <cellStyle name="好_2006年34青海" xfId="571"/>
    <cellStyle name="好_2006年34青海_财力性转移支付2010年预算参考数" xfId="572"/>
    <cellStyle name="好_2006年全省财力计算表（中央、决算）" xfId="19"/>
    <cellStyle name="好_2006年水利统计指标统计表" xfId="576"/>
    <cellStyle name="好_2006年水利统计指标统计表_财力性转移支付2010年预算参考数" xfId="86"/>
    <cellStyle name="好_2007年收支情况及2008年收支预计表(汇总表)" xfId="250"/>
    <cellStyle name="好_2007年收支情况及2008年收支预计表(汇总表)_财力性转移支付2010年预算参考数" xfId="578"/>
    <cellStyle name="好_2007年一般预算支出剔除" xfId="29"/>
    <cellStyle name="好_2007年一般预算支出剔除_财力性转移支付2010年预算参考数" xfId="615"/>
    <cellStyle name="好_2007一般预算支出口径剔除表" xfId="424"/>
    <cellStyle name="好_2007一般预算支出口径剔除表_财力性转移支付2010年预算参考数" xfId="579"/>
    <cellStyle name="好_2008计算资料（8月5）" xfId="581"/>
    <cellStyle name="好_2008年全省汇总收支计算表" xfId="254"/>
    <cellStyle name="好_2008年全省汇总收支计算表_财力性转移支付2010年预算参考数" xfId="582"/>
    <cellStyle name="好_2008年一般预算支出预计" xfId="40"/>
    <cellStyle name="好_2008年预计支出与2007年对比" xfId="117"/>
    <cellStyle name="好_2008年支出核定" xfId="583"/>
    <cellStyle name="好_2008年支出调整" xfId="702"/>
    <cellStyle name="好_2008年支出调整_财力性转移支付2010年预算参考数" xfId="711"/>
    <cellStyle name="好_2015年社会保险基金预算草案表样（报人大）" xfId="733"/>
    <cellStyle name="好_2016年科目0114" xfId="584"/>
    <cellStyle name="好_2016人代会附表（2015-9-11）（姚局）-财经委" xfId="585"/>
    <cellStyle name="好_20河南" xfId="586"/>
    <cellStyle name="好_20河南_财力性转移支付2010年预算参考数" xfId="399"/>
    <cellStyle name="好_22湖南" xfId="52"/>
    <cellStyle name="好_22湖南_财力性转移支付2010年预算参考数" xfId="431"/>
    <cellStyle name="好_27重庆" xfId="590"/>
    <cellStyle name="好_27重庆_财力性转移支付2010年预算参考数" xfId="592"/>
    <cellStyle name="好_28四川" xfId="593"/>
    <cellStyle name="好_28四川_财力性转移支付2010年预算参考数" xfId="143"/>
    <cellStyle name="好_30云南" xfId="595"/>
    <cellStyle name="好_30云南_1" xfId="596"/>
    <cellStyle name="好_30云南_1_财力性转移支付2010年预算参考数" xfId="779"/>
    <cellStyle name="好_33甘肃" xfId="426"/>
    <cellStyle name="好_34青海" xfId="598"/>
    <cellStyle name="好_34青海_1" xfId="600"/>
    <cellStyle name="好_34青海_1_财力性转移支付2010年预算参考数" xfId="601"/>
    <cellStyle name="好_34青海_财力性转移支付2010年预算参考数" xfId="603"/>
    <cellStyle name="好_530623_2006年县级财政报表附表" xfId="395"/>
    <cellStyle name="好_530629_2006年县级财政报表附表" xfId="446"/>
    <cellStyle name="好_5334_2006年迪庆县级财政报表附表" xfId="604"/>
    <cellStyle name="好_Book1" xfId="606"/>
    <cellStyle name="好_Book1_财力性转移支付2010年预算参考数" xfId="308"/>
    <cellStyle name="好_Book2" xfId="607"/>
    <cellStyle name="好_Book2_财力性转移支付2010年预算参考数" xfId="80"/>
    <cellStyle name="好_gdp" xfId="608"/>
    <cellStyle name="好_M01-2(州市补助收入)" xfId="609"/>
    <cellStyle name="好_安徽 缺口县区测算(地方填报)1" xfId="610"/>
    <cellStyle name="好_安徽 缺口县区测算(地方填报)1_财力性转移支付2010年预算参考数" xfId="611"/>
    <cellStyle name="好_报表" xfId="613"/>
    <cellStyle name="好_不含人员经费系数" xfId="614"/>
    <cellStyle name="好_不含人员经费系数_财力性转移支付2010年预算参考数" xfId="618"/>
    <cellStyle name="好_财政供养人员" xfId="60"/>
    <cellStyle name="好_财政供养人员_财力性转移支付2010年预算参考数" xfId="379"/>
    <cellStyle name="好_测算结果" xfId="619"/>
    <cellStyle name="好_测算结果_财力性转移支付2010年预算参考数" xfId="301"/>
    <cellStyle name="好_测算结果汇总" xfId="621"/>
    <cellStyle name="好_测算结果汇总_财力性转移支付2010年预算参考数" xfId="625"/>
    <cellStyle name="好_成本差异系数" xfId="627"/>
    <cellStyle name="好_成本差异系数（含人口规模）" xfId="532"/>
    <cellStyle name="好_成本差异系数（含人口规模）_财力性转移支付2010年预算参考数" xfId="500"/>
    <cellStyle name="好_成本差异系数_财力性转移支付2010年预算参考数" xfId="41"/>
    <cellStyle name="好_城建部门" xfId="5"/>
    <cellStyle name="好_第五部分(才淼、饶永宏）" xfId="766"/>
    <cellStyle name="好_第一部分：综合全" xfId="630"/>
    <cellStyle name="好_分析缺口率" xfId="632"/>
    <cellStyle name="好_分析缺口率_财力性转移支付2010年预算参考数" xfId="633"/>
    <cellStyle name="好_分县成本差异系数" xfId="634"/>
    <cellStyle name="好_分县成本差异系数_不含人员经费系数" xfId="635"/>
    <cellStyle name="好_分县成本差异系数_不含人员经费系数_财力性转移支付2010年预算参考数" xfId="762"/>
    <cellStyle name="好_分县成本差异系数_财力性转移支付2010年预算参考数" xfId="172"/>
    <cellStyle name="好_分县成本差异系数_民生政策最低支出需求" xfId="436"/>
    <cellStyle name="好_分县成本差异系数_民生政策最低支出需求_财力性转移支付2010年预算参考数" xfId="432"/>
    <cellStyle name="好_附表" xfId="83"/>
    <cellStyle name="好_附表_财力性转移支付2010年预算参考数" xfId="208"/>
    <cellStyle name="好_行政(燃修费)" xfId="636"/>
    <cellStyle name="好_行政(燃修费)_不含人员经费系数" xfId="491"/>
    <cellStyle name="好_行政(燃修费)_不含人员经费系数_财力性转移支付2010年预算参考数" xfId="637"/>
    <cellStyle name="好_行政(燃修费)_财力性转移支付2010年预算参考数" xfId="547"/>
    <cellStyle name="好_行政(燃修费)_民生政策最低支出需求" xfId="573"/>
    <cellStyle name="好_行政(燃修费)_民生政策最低支出需求_财力性转移支付2010年预算参考数" xfId="562"/>
    <cellStyle name="好_行政(燃修费)_县市旗测算-新科目（含人口规模效应）" xfId="521"/>
    <cellStyle name="好_行政(燃修费)_县市旗测算-新科目（含人口规模效应）_财力性转移支付2010年预算参考数" xfId="639"/>
    <cellStyle name="好_行政（人员）" xfId="617"/>
    <cellStyle name="好_行政（人员）_不含人员经费系数" xfId="623"/>
    <cellStyle name="好_行政（人员）_不含人员经费系数_财力性转移支付2010年预算参考数" xfId="641"/>
    <cellStyle name="好_行政（人员）_财力性转移支付2010年预算参考数" xfId="645"/>
    <cellStyle name="好_行政（人员）_民生政策最低支出需求" xfId="646"/>
    <cellStyle name="好_行政（人员）_民生政策最低支出需求_财力性转移支付2010年预算参考数" xfId="482"/>
    <cellStyle name="好_行政（人员）_县市旗测算-新科目（含人口规模效应）" xfId="113"/>
    <cellStyle name="好_行政（人员）_县市旗测算-新科目（含人口规模效应）_财力性转移支付2010年预算参考数" xfId="647"/>
    <cellStyle name="好_行政公检法测算" xfId="501"/>
    <cellStyle name="好_行政公检法测算_不含人员经费系数" xfId="648"/>
    <cellStyle name="好_行政公检法测算_不含人员经费系数_财力性转移支付2010年预算参考数" xfId="414"/>
    <cellStyle name="好_行政公检法测算_财力性转移支付2010年预算参考数" xfId="650"/>
    <cellStyle name="好_行政公检法测算_民生政策最低支出需求" xfId="64"/>
    <cellStyle name="好_行政公检法测算_民生政策最低支出需求_财力性转移支付2010年预算参考数" xfId="651"/>
    <cellStyle name="好_行政公检法测算_县市旗测算-新科目（含人口规模效应）" xfId="279"/>
    <cellStyle name="好_行政公检法测算_县市旗测算-新科目（含人口规模效应）_财力性转移支付2010年预算参考数" xfId="736"/>
    <cellStyle name="好_河南 缺口县区测算(地方填报)" xfId="652"/>
    <cellStyle name="好_河南 缺口县区测算(地方填报)_财力性转移支付2010年预算参考数" xfId="642"/>
    <cellStyle name="好_河南 缺口县区测算(地方填报白)" xfId="654"/>
    <cellStyle name="好_河南 缺口县区测算(地方填报白)_财力性转移支付2010年预算参考数" xfId="656"/>
    <cellStyle name="好_核定人数对比" xfId="88"/>
    <cellStyle name="好_核定人数对比_财力性转移支付2010年预算参考数" xfId="149"/>
    <cellStyle name="好_核定人数下发表" xfId="539"/>
    <cellStyle name="好_核定人数下发表_财力性转移支付2010年预算参考数" xfId="659"/>
    <cellStyle name="好_汇总" xfId="293"/>
    <cellStyle name="好_汇总_财力性转移支付2010年预算参考数" xfId="660"/>
    <cellStyle name="好_汇总表" xfId="545"/>
    <cellStyle name="好_汇总表_财力性转移支付2010年预算参考数" xfId="575"/>
    <cellStyle name="好_汇总表4" xfId="662"/>
    <cellStyle name="好_汇总表4_财力性转移支付2010年预算参考数" xfId="664"/>
    <cellStyle name="好_汇总表提前告知区县" xfId="665"/>
    <cellStyle name="好_汇总-县级财政报表附表" xfId="605"/>
    <cellStyle name="好_检验表" xfId="666"/>
    <cellStyle name="好_检验表（调整后）" xfId="672"/>
    <cellStyle name="好_教育(按照总人口测算）—20080416" xfId="417"/>
    <cellStyle name="好_教育(按照总人口测算）—20080416_不含人员经费系数" xfId="673"/>
    <cellStyle name="好_教育(按照总人口测算）—20080416_不含人员经费系数_财力性转移支付2010年预算参考数" xfId="676"/>
    <cellStyle name="好_教育(按照总人口测算）—20080416_财力性转移支付2010年预算参考数" xfId="783"/>
    <cellStyle name="好_教育(按照总人口测算）—20080416_民生政策最低支出需求" xfId="677"/>
    <cellStyle name="好_教育(按照总人口测算）—20080416_民生政策最低支出需求_财力性转移支付2010年预算参考数" xfId="421"/>
    <cellStyle name="好_教育(按照总人口测算）—20080416_县市旗测算-新科目（含人口规模效应）" xfId="415"/>
    <cellStyle name="好_教育(按照总人口测算）—20080416_县市旗测算-新科目（含人口规模效应）_财力性转移支付2010年预算参考数" xfId="679"/>
    <cellStyle name="好_丽江汇总" xfId="680"/>
    <cellStyle name="好_民生政策最低支出需求" xfId="681"/>
    <cellStyle name="好_民生政策最低支出需求_财力性转移支付2010年预算参考数" xfId="682"/>
    <cellStyle name="好_农林水和城市维护标准支出20080505－县区合计" xfId="537"/>
    <cellStyle name="好_农林水和城市维护标准支出20080505－县区合计_不含人员经费系数" xfId="449"/>
    <cellStyle name="好_农林水和城市维护标准支出20080505－县区合计_不含人员经费系数_财力性转移支付2010年预算参考数" xfId="398"/>
    <cellStyle name="好_农林水和城市维护标准支出20080505－县区合计_财力性转移支付2010年预算参考数" xfId="683"/>
    <cellStyle name="好_农林水和城市维护标准支出20080505－县区合计_民生政策最低支出需求" xfId="445"/>
    <cellStyle name="好_农林水和城市维护标准支出20080505－县区合计_民生政策最低支出需求_财力性转移支付2010年预算参考数" xfId="686"/>
    <cellStyle name="好_农林水和城市维护标准支出20080505－县区合计_县市旗测算-新科目（含人口规模效应）" xfId="341"/>
    <cellStyle name="好_农林水和城市维护标准支出20080505－县区合计_县市旗测算-新科目（含人口规模效应）_财力性转移支付2010年预算参考数" xfId="66"/>
    <cellStyle name="好_平邑" xfId="99"/>
    <cellStyle name="好_平邑_财力性转移支付2010年预算参考数" xfId="128"/>
    <cellStyle name="好_其他部门(按照总人口测算）—20080416" xfId="687"/>
    <cellStyle name="好_其他部门(按照总人口测算）—20080416_不含人员经费系数" xfId="423"/>
    <cellStyle name="好_其他部门(按照总人口测算）—20080416_不含人员经费系数_财力性转移支付2010年预算参考数" xfId="689"/>
    <cellStyle name="好_其他部门(按照总人口测算）—20080416_财力性转移支付2010年预算参考数" xfId="690"/>
    <cellStyle name="好_其他部门(按照总人口测算）—20080416_民生政策最低支出需求" xfId="328"/>
    <cellStyle name="好_其他部门(按照总人口测算）—20080416_民生政策最低支出需求_财力性转移支付2010年预算参考数" xfId="691"/>
    <cellStyle name="好_其他部门(按照总人口测算）—20080416_县市旗测算-新科目（含人口规模效应）" xfId="33"/>
    <cellStyle name="好_其他部门(按照总人口测算）—20080416_县市旗测算-新科目（含人口规模效应）_财力性转移支付2010年预算参考数" xfId="309"/>
    <cellStyle name="好_青海 缺口县区测算(地方填报)" xfId="493"/>
    <cellStyle name="好_青海 缺口县区测算(地方填报)_财力性转移支付2010年预算参考数" xfId="692"/>
    <cellStyle name="好_缺口县区测算" xfId="693"/>
    <cellStyle name="好_缺口县区测算（11.13）" xfId="406"/>
    <cellStyle name="好_缺口县区测算（11.13）_财力性转移支付2010年预算参考数" xfId="291"/>
    <cellStyle name="好_缺口县区测算(按2007支出增长25%测算)" xfId="694"/>
    <cellStyle name="好_缺口县区测算(按2007支出增长25%测算)_财力性转移支付2010年预算参考数" xfId="697"/>
    <cellStyle name="好_缺口县区测算(按核定人数)" xfId="699"/>
    <cellStyle name="好_缺口县区测算(按核定人数)_财力性转移支付2010年预算参考数" xfId="700"/>
    <cellStyle name="好_缺口县区测算(财政部标准)" xfId="215"/>
    <cellStyle name="好_缺口县区测算(财政部标准)_财力性转移支付2010年预算参考数" xfId="154"/>
    <cellStyle name="好_缺口县区测算_财力性转移支付2010年预算参考数" xfId="745"/>
    <cellStyle name="好_人员工资和公用经费" xfId="701"/>
    <cellStyle name="好_人员工资和公用经费_财力性转移支付2010年预算参考数" xfId="317"/>
    <cellStyle name="好_人员工资和公用经费2" xfId="703"/>
    <cellStyle name="好_人员工资和公用经费2_财力性转移支付2010年预算参考数" xfId="338"/>
    <cellStyle name="好_人员工资和公用经费3" xfId="580"/>
    <cellStyle name="好_人员工资和公用经费3_财力性转移支付2010年预算参考数" xfId="704"/>
    <cellStyle name="好_山东省民生支出标准" xfId="705"/>
    <cellStyle name="好_山东省民生支出标准_财力性转移支付2010年预算参考数" xfId="707"/>
    <cellStyle name="好_社保处下达区县2015年指标（第二批）" xfId="708"/>
    <cellStyle name="好_市辖区测算20080510" xfId="709"/>
    <cellStyle name="好_市辖区测算20080510_不含人员经费系数" xfId="536"/>
    <cellStyle name="好_市辖区测算20080510_不含人员经费系数_财力性转移支付2010年预算参考数" xfId="712"/>
    <cellStyle name="好_市辖区测算20080510_财力性转移支付2010年预算参考数" xfId="727"/>
    <cellStyle name="好_市辖区测算20080510_民生政策最低支出需求" xfId="43"/>
    <cellStyle name="好_市辖区测算20080510_民生政策最低支出需求_财力性转移支付2010年预算参考数" xfId="714"/>
    <cellStyle name="好_市辖区测算20080510_县市旗测算-新科目（含人口规模效应）" xfId="134"/>
    <cellStyle name="好_市辖区测算20080510_县市旗测算-新科目（含人口规模效应）_财力性转移支付2010年预算参考数" xfId="225"/>
    <cellStyle name="好_市辖区测算-新科目（20080626）" xfId="221"/>
    <cellStyle name="好_市辖区测算-新科目（20080626）_不含人员经费系数" xfId="14"/>
    <cellStyle name="好_市辖区测算-新科目（20080626）_不含人员经费系数_财力性转移支付2010年预算参考数" xfId="715"/>
    <cellStyle name="好_市辖区测算-新科目（20080626）_财力性转移支付2010年预算参考数" xfId="717"/>
    <cellStyle name="好_市辖区测算-新科目（20080626）_民生政策最低支出需求" xfId="718"/>
    <cellStyle name="好_市辖区测算-新科目（20080626）_民生政策最低支出需求_财力性转移支付2010年预算参考数" xfId="495"/>
    <cellStyle name="好_市辖区测算-新科目（20080626）_县市旗测算-新科目（含人口规模效应）" xfId="591"/>
    <cellStyle name="好_市辖区测算-新科目（20080626）_县市旗测算-新科目（含人口规模效应）_财力性转移支付2010年预算参考数" xfId="719"/>
    <cellStyle name="好_数据--基础数据--预算组--2015年人代会预算部分--2015.01.20--人代会前第6稿--按姚局意见改--调市级项级明细" xfId="721"/>
    <cellStyle name="好_数据--基础数据--预算组--2015年人代会预算部分--2015.01.20--人代会前第6稿--按姚局意见改--调市级项级明细_区县政府预算公开整改--表" xfId="724"/>
    <cellStyle name="好_同德" xfId="616"/>
    <cellStyle name="好_同德_财力性转移支付2010年预算参考数" xfId="49"/>
    <cellStyle name="好_危改资金测算" xfId="729"/>
    <cellStyle name="好_危改资金测算_财力性转移支付2010年预算参考数" xfId="730"/>
    <cellStyle name="好_卫生(按照总人口测算）—20080416" xfId="234"/>
    <cellStyle name="好_卫生(按照总人口测算）—20080416_不含人员经费系数" xfId="731"/>
    <cellStyle name="好_卫生(按照总人口测算）—20080416_不含人员经费系数_财力性转移支付2010年预算参考数" xfId="734"/>
    <cellStyle name="好_卫生(按照总人口测算）—20080416_财力性转移支付2010年预算参考数" xfId="735"/>
    <cellStyle name="好_卫生(按照总人口测算）—20080416_民生政策最低支出需求" xfId="738"/>
    <cellStyle name="好_卫生(按照总人口测算）—20080416_民生政策最低支出需求_财力性转移支付2010年预算参考数" xfId="741"/>
    <cellStyle name="好_卫生(按照总人口测算）—20080416_县市旗测算-新科目（含人口规模效应）" xfId="643"/>
    <cellStyle name="好_卫生(按照总人口测算）—20080416_县市旗测算-新科目（含人口规模效应）_财力性转移支付2010年预算参考数" xfId="742"/>
    <cellStyle name="好_卫生部门" xfId="743"/>
    <cellStyle name="好_卫生部门_财力性转移支付2010年预算参考数" xfId="744"/>
    <cellStyle name="好_文体广播部门" xfId="746"/>
    <cellStyle name="好_文体广播事业(按照总人口测算）—20080416" xfId="747"/>
    <cellStyle name="好_文体广播事业(按照总人口测算）—20080416_不含人员经费系数" xfId="146"/>
    <cellStyle name="好_文体广播事业(按照总人口测算）—20080416_不含人员经费系数_财力性转移支付2010年预算参考数" xfId="749"/>
    <cellStyle name="好_文体广播事业(按照总人口测算）—20080416_财力性转移支付2010年预算参考数" xfId="750"/>
    <cellStyle name="好_文体广播事业(按照总人口测算）—20080416_民生政策最低支出需求" xfId="602"/>
    <cellStyle name="好_文体广播事业(按照总人口测算）—20080416_民生政策最低支出需求_财力性转移支付2010年预算参考数" xfId="365"/>
    <cellStyle name="好_文体广播事业(按照总人口测算）—20080416_县市旗测算-新科目（含人口规模效应）" xfId="530"/>
    <cellStyle name="好_文体广播事业(按照总人口测算）—20080416_县市旗测算-新科目（含人口规模效应）_财力性转移支付2010年预算参考数" xfId="515"/>
    <cellStyle name="好_县区合并测算20080421" xfId="668"/>
    <cellStyle name="好_县区合并测算20080421_不含人员经费系数" xfId="726"/>
    <cellStyle name="好_县区合并测算20080421_不含人员经费系数_财力性转移支付2010年预算参考数" xfId="137"/>
    <cellStyle name="好_县区合并测算20080421_财力性转移支付2010年预算参考数" xfId="751"/>
    <cellStyle name="好_县区合并测算20080421_民生政策最低支出需求" xfId="428"/>
    <cellStyle name="好_县区合并测算20080421_民生政策最低支出需求_财力性转移支付2010年预算参考数" xfId="622"/>
    <cellStyle name="好_县区合并测算20080421_县市旗测算-新科目（含人口规模效应）" xfId="233"/>
    <cellStyle name="好_县区合并测算20080421_县市旗测算-新科目（含人口规模效应）_财力性转移支付2010年预算参考数" xfId="753"/>
    <cellStyle name="好_县区合并测算20080423(按照各省比重）" xfId="732"/>
    <cellStyle name="好_县区合并测算20080423(按照各省比重）_不含人员经费系数" xfId="755"/>
    <cellStyle name="好_县区合并测算20080423(按照各省比重）_不含人员经费系数_财力性转移支付2010年预算参考数" xfId="51"/>
    <cellStyle name="好_县区合并测算20080423(按照各省比重）_财力性转移支付2010年预算参考数" xfId="667"/>
    <cellStyle name="好_县区合并测算20080423(按照各省比重）_民生政策最低支出需求" xfId="587"/>
    <cellStyle name="好_县区合并测算20080423(按照各省比重）_民生政策最低支出需求_财力性转移支付2010年预算参考数" xfId="193"/>
    <cellStyle name="好_县区合并测算20080423(按照各省比重）_县市旗测算-新科目（含人口规模效应）" xfId="8"/>
    <cellStyle name="好_县区合并测算20080423(按照各省比重）_县市旗测算-新科目（含人口规模效应）_财力性转移支付2010年预算参考数" xfId="210"/>
    <cellStyle name="好_县市旗测算20080508" xfId="418"/>
    <cellStyle name="好_县市旗测算20080508_不含人员经费系数" xfId="657"/>
    <cellStyle name="好_县市旗测算20080508_不含人员经费系数_财力性转移支付2010年预算参考数" xfId="248"/>
    <cellStyle name="好_县市旗测算20080508_财力性转移支付2010年预算参考数" xfId="378"/>
    <cellStyle name="好_县市旗测算20080508_民生政策最低支出需求" xfId="756"/>
    <cellStyle name="好_县市旗测算20080508_民生政策最低支出需求_财力性转移支付2010年预算参考数" xfId="368"/>
    <cellStyle name="好_县市旗测算20080508_县市旗测算-新科目（含人口规模效应）" xfId="684"/>
    <cellStyle name="好_县市旗测算20080508_县市旗测算-新科目（含人口规模效应）_财力性转移支付2010年预算参考数" xfId="757"/>
    <cellStyle name="好_县市旗测算-新科目（20080626）" xfId="758"/>
    <cellStyle name="好_县市旗测算-新科目（20080626）_不含人员经费系数" xfId="759"/>
    <cellStyle name="好_县市旗测算-新科目（20080626）_不含人员经费系数_财力性转移支付2010年预算参考数" xfId="760"/>
    <cellStyle name="好_县市旗测算-新科目（20080626）_财力性转移支付2010年预算参考数" xfId="413"/>
    <cellStyle name="好_县市旗测算-新科目（20080626）_民生政策最低支出需求" xfId="27"/>
    <cellStyle name="好_县市旗测算-新科目（20080626）_民生政策最低支出需求_财力性转移支付2010年预算参考数" xfId="763"/>
    <cellStyle name="好_县市旗测算-新科目（20080626）_县市旗测算-新科目（含人口规模效应）" xfId="725"/>
    <cellStyle name="好_县市旗测算-新科目（20080626）_县市旗测算-新科目（含人口规模效应）_财力性转移支付2010年预算参考数" xfId="767"/>
    <cellStyle name="好_县市旗测算-新科目（20080627）" xfId="158"/>
    <cellStyle name="好_县市旗测算-新科目（20080627）_不含人员经费系数" xfId="314"/>
    <cellStyle name="好_县市旗测算-新科目（20080627）_不含人员经费系数_财力性转移支付2010年预算参考数" xfId="768"/>
    <cellStyle name="好_县市旗测算-新科目（20080627）_财力性转移支付2010年预算参考数" xfId="92"/>
    <cellStyle name="好_县市旗测算-新科目（20080627）_民生政策最低支出需求" xfId="106"/>
    <cellStyle name="好_县市旗测算-新科目（20080627）_民生政策最低支出需求_财力性转移支付2010年预算参考数" xfId="469"/>
    <cellStyle name="好_县市旗测算-新科目（20080627）_县市旗测算-新科目（含人口规模效应）" xfId="200"/>
    <cellStyle name="好_县市旗测算-新科目（20080627）_县市旗测算-新科目（含人口规模效应）_财力性转移支付2010年预算参考数" xfId="770"/>
    <cellStyle name="好_一般预算支出口径剔除表" xfId="688"/>
    <cellStyle name="好_一般预算支出口径剔除表_财力性转移支付2010年预算参考数" xfId="765"/>
    <cellStyle name="好_云南 缺口县区测算(地方填报)" xfId="771"/>
    <cellStyle name="好_云南 缺口县区测算(地方填报)_财力性转移支付2010年预算参考数" xfId="772"/>
    <cellStyle name="好_云南省2008年转移支付测算——州市本级考核部分及政策性测算" xfId="164"/>
    <cellStyle name="好_云南省2008年转移支付测算——州市本级考核部分及政策性测算_财力性转移支付2010年预算参考数" xfId="674"/>
    <cellStyle name="好_重点民生支出需求测算表社保（农村低保）081112" xfId="773"/>
    <cellStyle name="好_自行调整差异系数顺序" xfId="774"/>
    <cellStyle name="好_自行调整差异系数顺序_财力性转移支付2010年预算参考数" xfId="776"/>
    <cellStyle name="好_总人口" xfId="310"/>
    <cellStyle name="好_总人口_财力性转移支付2010年预算参考数" xfId="777"/>
    <cellStyle name="后继超级链接" xfId="778"/>
    <cellStyle name="后继超链接" xfId="780"/>
    <cellStyle name="汇总 2" xfId="781"/>
    <cellStyle name="货币 2" xfId="4"/>
    <cellStyle name="计算 2" xfId="782"/>
    <cellStyle name="检查单元格 2" xfId="784"/>
    <cellStyle name="解释性文本 2" xfId="669"/>
    <cellStyle name="警告文本 2" xfId="786"/>
    <cellStyle name="链接单元格 2" xfId="695"/>
    <cellStyle name="霓付 [0]_ +Foil &amp; -FOIL &amp; PAPER" xfId="653"/>
    <cellStyle name="霓付_ +Foil &amp; -FOIL &amp; PAPER" xfId="788"/>
    <cellStyle name="烹拳 [0]_ +Foil &amp; -FOIL &amp; PAPER" xfId="13"/>
    <cellStyle name="烹拳_ +Foil &amp; -FOIL &amp; PAPER" xfId="11"/>
    <cellStyle name="普通_ 白土" xfId="330"/>
    <cellStyle name="千分位[0]_ 白土" xfId="10"/>
    <cellStyle name="千分位_ 白土" xfId="568"/>
    <cellStyle name="千位[0]_(人代会用)" xfId="400"/>
    <cellStyle name="千位_(人代会用)" xfId="295"/>
    <cellStyle name="千位分隔 2" xfId="655"/>
    <cellStyle name="千位分隔 3" xfId="9"/>
    <cellStyle name="千位分隔 4" xfId="764"/>
    <cellStyle name="千位分隔[0] 2" xfId="346"/>
    <cellStyle name="千位分隔[0] 3" xfId="7"/>
    <cellStyle name="千位分隔[0] 4" xfId="476"/>
    <cellStyle name="千位分季_新建 Microsoft Excel 工作表" xfId="294"/>
    <cellStyle name="钎霖_4岿角利" xfId="671"/>
    <cellStyle name="强调 1" xfId="6"/>
    <cellStyle name="强调 2" xfId="3"/>
    <cellStyle name="强调 3" xfId="1"/>
    <cellStyle name="强调文字颜色 1 2" xfId="261"/>
    <cellStyle name="强调文字颜色 2 2" xfId="553"/>
    <cellStyle name="强调文字颜色 3 2" xfId="540"/>
    <cellStyle name="强调文字颜色 4 2" xfId="517"/>
    <cellStyle name="强调文字颜色 5 2" xfId="343"/>
    <cellStyle name="强调文字颜色 6 2" xfId="299"/>
    <cellStyle name="适中 2" xfId="132"/>
    <cellStyle name="输出 2" xfId="105"/>
    <cellStyle name="输入 2" xfId="165"/>
    <cellStyle name="数字" xfId="371"/>
    <cellStyle name="未定义" xfId="148"/>
    <cellStyle name="小数" xfId="243"/>
    <cellStyle name="样式 1" xfId="219"/>
    <cellStyle name="注释 2" xfId="359"/>
    <cellStyle name="콤마 [0]_BOILER-CO1" xfId="283"/>
    <cellStyle name="콤마_BOILER-CO1" xfId="220"/>
    <cellStyle name="통화 [0]_BOILER-CO1" xfId="161"/>
    <cellStyle name="통화_BOILER-CO1" xfId="236"/>
    <cellStyle name="표준_0N-HANDLING " xfId="22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9</xdr:row>
      <xdr:rowOff>95250</xdr:rowOff>
    </xdr:from>
    <xdr:to>
      <xdr:col>1</xdr:col>
      <xdr:colOff>438150</xdr:colOff>
      <xdr:row>10</xdr:row>
      <xdr:rowOff>76200</xdr:rowOff>
    </xdr:to>
    <xdr:sp macro="" textlink="">
      <xdr:nvSpPr>
        <xdr:cNvPr id="2183" name="Text Box 1"/>
        <xdr:cNvSpPr txBox="1">
          <a:spLocks noChangeArrowheads="1"/>
        </xdr:cNvSpPr>
      </xdr:nvSpPr>
      <xdr:spPr bwMode="auto">
        <a:xfrm>
          <a:off x="1619250" y="5086350"/>
          <a:ext cx="57150" cy="1619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
  <sheetViews>
    <sheetView showGridLines="0" showRowColHeaders="0" showZeros="0" showOutlineSymbols="0" topLeftCell="B20" zoomScaleSheetLayoutView="6" workbookViewId="0"/>
  </sheetViews>
  <sheetFormatPr defaultColWidth="9.33203125" defaultRowHeight="11.25"/>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dimension ref="A1:II16"/>
  <sheetViews>
    <sheetView showGridLines="0" showZeros="0" view="pageBreakPreview" zoomScaleNormal="115" workbookViewId="0">
      <selection activeCell="A2" sqref="A2"/>
    </sheetView>
  </sheetViews>
  <sheetFormatPr defaultColWidth="9.1640625" defaultRowHeight="27.75" customHeight="1"/>
  <cols>
    <col min="1" max="1" width="18.83203125" style="11" customWidth="1"/>
    <col min="2" max="2" width="31.1640625" style="11" customWidth="1"/>
    <col min="3" max="5" width="19.33203125" style="11" customWidth="1"/>
    <col min="6" max="243" width="7.6640625" style="11" customWidth="1"/>
  </cols>
  <sheetData>
    <row r="1" spans="1:243" ht="27.75" customHeight="1">
      <c r="A1" s="12" t="s">
        <v>102</v>
      </c>
      <c r="B1" s="12"/>
    </row>
    <row r="2" spans="1:243" s="8" customFormat="1" ht="34.5" customHeight="1">
      <c r="A2" s="148" t="s">
        <v>176</v>
      </c>
      <c r="B2" s="13"/>
      <c r="C2" s="13"/>
      <c r="D2" s="13"/>
      <c r="E2" s="13"/>
    </row>
    <row r="3" spans="1:243" s="9" customFormat="1" ht="30.75" customHeight="1">
      <c r="E3" s="9" t="s">
        <v>1</v>
      </c>
    </row>
    <row r="4" spans="1:243" s="10" customFormat="1" ht="40.15" customHeight="1">
      <c r="A4" s="149" t="s">
        <v>62</v>
      </c>
      <c r="B4" s="149" t="s">
        <v>63</v>
      </c>
      <c r="C4" s="15" t="s">
        <v>103</v>
      </c>
      <c r="D4" s="15"/>
      <c r="E4" s="15"/>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row>
    <row r="5" spans="1:243" s="10" customFormat="1" ht="40.15" customHeight="1">
      <c r="A5" s="167"/>
      <c r="B5" s="167"/>
      <c r="C5" s="14" t="s">
        <v>80</v>
      </c>
      <c r="D5" s="14" t="s">
        <v>65</v>
      </c>
      <c r="E5" s="14" t="s">
        <v>66</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row>
    <row r="6" spans="1:243" ht="45.75" customHeight="1">
      <c r="A6" s="16"/>
      <c r="B6" s="16"/>
      <c r="C6" s="17"/>
      <c r="D6" s="18"/>
      <c r="E6" s="18"/>
    </row>
    <row r="7" spans="1:243" ht="64.5" customHeight="1">
      <c r="A7" s="19"/>
      <c r="B7" s="19"/>
      <c r="C7" s="17"/>
      <c r="D7" s="18"/>
      <c r="E7" s="18"/>
    </row>
    <row r="8" spans="1:243" ht="35.1" customHeight="1">
      <c r="A8" s="20"/>
      <c r="B8" s="20"/>
      <c r="C8" s="17"/>
      <c r="D8" s="18"/>
      <c r="E8" s="18"/>
    </row>
    <row r="9" spans="1:243" ht="35.1" customHeight="1">
      <c r="A9" s="21"/>
      <c r="B9" s="21"/>
      <c r="C9" s="17"/>
      <c r="D9" s="18"/>
      <c r="E9" s="18"/>
    </row>
    <row r="10" spans="1:243" ht="35.1" customHeight="1">
      <c r="A10" s="22"/>
      <c r="B10" s="22"/>
      <c r="C10" s="17"/>
      <c r="D10" s="18"/>
      <c r="E10" s="18"/>
    </row>
    <row r="11" spans="1:243" ht="35.1" customHeight="1">
      <c r="A11" s="19"/>
      <c r="B11" s="19"/>
      <c r="C11" s="17"/>
      <c r="D11" s="18"/>
      <c r="E11" s="18"/>
    </row>
    <row r="12" spans="1:243" ht="35.1" customHeight="1">
      <c r="A12" s="20"/>
      <c r="B12" s="20"/>
      <c r="C12" s="17"/>
      <c r="D12" s="18"/>
      <c r="E12" s="18"/>
    </row>
    <row r="13" spans="1:243" ht="35.1" customHeight="1">
      <c r="A13" s="21"/>
      <c r="B13" s="21"/>
      <c r="C13" s="17"/>
      <c r="D13" s="18"/>
      <c r="E13" s="18"/>
    </row>
    <row r="14" spans="1:243" ht="35.1" customHeight="1">
      <c r="A14" s="21"/>
      <c r="B14" s="21"/>
      <c r="C14" s="17"/>
      <c r="D14" s="18"/>
      <c r="E14" s="18"/>
    </row>
    <row r="15" spans="1:243" ht="35.1" customHeight="1">
      <c r="A15" s="21"/>
      <c r="B15" s="21" t="s">
        <v>101</v>
      </c>
      <c r="C15" s="17"/>
      <c r="D15" s="18"/>
      <c r="E15" s="18"/>
    </row>
    <row r="16" spans="1:243" ht="27.75" customHeight="1">
      <c r="A16" s="23" t="s">
        <v>71</v>
      </c>
      <c r="B16" s="23"/>
    </row>
  </sheetData>
  <mergeCells count="2">
    <mergeCell ref="A4:A5"/>
    <mergeCell ref="B4:B5"/>
  </mergeCells>
  <phoneticPr fontId="0" type="noConversion"/>
  <printOptions horizontalCentered="1"/>
  <pageMargins left="0.82677161599707394" right="0.82677161599707394" top="1.1811023622047243" bottom="0.59055118110236215" header="0.51181100484893072" footer="0.51181100484893072"/>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dimension ref="A1:L26"/>
  <sheetViews>
    <sheetView view="pageBreakPreview" zoomScale="85" zoomScaleNormal="70" workbookViewId="0">
      <selection activeCell="E5" sqref="E5"/>
    </sheetView>
  </sheetViews>
  <sheetFormatPr defaultColWidth="17" defaultRowHeight="11.25"/>
  <cols>
    <col min="1" max="1" width="17" style="2"/>
    <col min="2" max="2" width="16.1640625" style="2" customWidth="1"/>
    <col min="3" max="3" width="17.83203125" style="137" customWidth="1"/>
    <col min="4" max="12" width="17.83203125" style="2" customWidth="1"/>
    <col min="13" max="16384" width="17" style="2"/>
  </cols>
  <sheetData>
    <row r="1" spans="1:12" ht="32.25" customHeight="1">
      <c r="A1" s="3" t="s">
        <v>104</v>
      </c>
      <c r="B1" s="3"/>
      <c r="C1" s="135"/>
      <c r="D1" s="3"/>
      <c r="E1" s="3"/>
      <c r="F1" s="3"/>
      <c r="G1" s="3"/>
      <c r="H1" s="3"/>
      <c r="I1" s="3"/>
      <c r="J1" s="3"/>
      <c r="K1" s="3"/>
      <c r="L1" s="3"/>
    </row>
    <row r="2" spans="1:12" ht="45" customHeight="1">
      <c r="B2" s="168" t="s">
        <v>177</v>
      </c>
      <c r="C2" s="168"/>
      <c r="D2" s="168"/>
      <c r="E2" s="168"/>
      <c r="F2" s="168"/>
      <c r="G2" s="168"/>
      <c r="H2" s="168"/>
      <c r="I2" s="168"/>
      <c r="J2" s="168"/>
      <c r="K2" s="168"/>
      <c r="L2" s="168"/>
    </row>
    <row r="3" spans="1:12" ht="24" customHeight="1">
      <c r="B3" s="169" t="s">
        <v>1</v>
      </c>
      <c r="C3" s="169"/>
      <c r="D3" s="169"/>
      <c r="E3" s="169"/>
      <c r="F3" s="169"/>
      <c r="G3" s="169"/>
      <c r="H3" s="169"/>
      <c r="I3" s="169"/>
      <c r="J3" s="169"/>
      <c r="K3" s="169"/>
      <c r="L3" s="169"/>
    </row>
    <row r="4" spans="1:12" s="1" customFormat="1" ht="44.25" customHeight="1">
      <c r="A4" s="170" t="s">
        <v>105</v>
      </c>
      <c r="B4" s="170" t="s">
        <v>106</v>
      </c>
      <c r="C4" s="171" t="s">
        <v>107</v>
      </c>
      <c r="D4" s="170" t="s">
        <v>47</v>
      </c>
      <c r="E4" s="170" t="s">
        <v>108</v>
      </c>
      <c r="F4" s="170"/>
      <c r="G4" s="170"/>
      <c r="H4" s="170" t="s">
        <v>109</v>
      </c>
      <c r="I4" s="170"/>
      <c r="J4" s="170"/>
      <c r="K4" s="171" t="s">
        <v>110</v>
      </c>
      <c r="L4" s="170" t="s">
        <v>60</v>
      </c>
    </row>
    <row r="5" spans="1:12" s="1" customFormat="1" ht="44.25" customHeight="1">
      <c r="A5" s="170"/>
      <c r="B5" s="170"/>
      <c r="C5" s="171"/>
      <c r="D5" s="170"/>
      <c r="E5" s="7" t="s">
        <v>111</v>
      </c>
      <c r="F5" s="7" t="s">
        <v>112</v>
      </c>
      <c r="G5" s="7" t="s">
        <v>113</v>
      </c>
      <c r="H5" s="7" t="s">
        <v>111</v>
      </c>
      <c r="I5" s="7" t="s">
        <v>112</v>
      </c>
      <c r="J5" s="7" t="s">
        <v>113</v>
      </c>
      <c r="K5" s="171"/>
      <c r="L5" s="170"/>
    </row>
    <row r="6" spans="1:12" ht="59.25" customHeight="1">
      <c r="A6" s="5"/>
      <c r="B6" s="138"/>
      <c r="C6" s="138"/>
      <c r="D6" s="133"/>
      <c r="E6" s="133"/>
      <c r="F6" s="5"/>
      <c r="G6" s="5"/>
      <c r="H6" s="5"/>
      <c r="I6" s="5"/>
      <c r="J6" s="5"/>
      <c r="K6" s="5"/>
      <c r="L6" s="5"/>
    </row>
    <row r="7" spans="1:12" ht="35.1" customHeight="1">
      <c r="A7" s="5"/>
      <c r="B7" s="6"/>
      <c r="C7" s="136"/>
      <c r="D7" s="5"/>
      <c r="E7" s="5"/>
      <c r="F7" s="5"/>
      <c r="G7" s="5"/>
      <c r="H7" s="5"/>
      <c r="I7" s="5"/>
      <c r="J7" s="5"/>
      <c r="K7" s="5"/>
      <c r="L7" s="5"/>
    </row>
    <row r="8" spans="1:12" ht="35.1" customHeight="1">
      <c r="A8" s="5"/>
      <c r="B8" s="6"/>
      <c r="C8" s="136"/>
      <c r="D8" s="5"/>
      <c r="E8" s="5"/>
      <c r="F8" s="5"/>
      <c r="G8" s="5"/>
      <c r="H8" s="5"/>
      <c r="I8" s="5"/>
      <c r="J8" s="5"/>
      <c r="K8" s="5"/>
      <c r="L8" s="5"/>
    </row>
    <row r="9" spans="1:12" ht="35.1" customHeight="1">
      <c r="A9" s="5"/>
      <c r="B9" s="6"/>
      <c r="C9" s="136"/>
      <c r="D9" s="5"/>
      <c r="E9" s="5"/>
      <c r="F9" s="5"/>
      <c r="G9" s="5"/>
      <c r="H9" s="5"/>
      <c r="I9" s="5"/>
      <c r="J9" s="5"/>
      <c r="K9" s="5"/>
      <c r="L9" s="5"/>
    </row>
    <row r="10" spans="1:12" ht="35.1" customHeight="1">
      <c r="A10" s="5"/>
      <c r="B10" s="6"/>
      <c r="C10" s="136"/>
      <c r="D10" s="5"/>
      <c r="E10" s="5"/>
      <c r="F10" s="5"/>
      <c r="G10" s="5"/>
      <c r="H10" s="5"/>
      <c r="I10" s="5"/>
      <c r="J10" s="5"/>
      <c r="K10" s="5"/>
      <c r="L10" s="5"/>
    </row>
    <row r="11" spans="1:12" ht="35.1" customHeight="1">
      <c r="A11" s="5"/>
      <c r="B11" s="5"/>
      <c r="C11" s="136"/>
      <c r="D11" s="5"/>
      <c r="E11" s="5"/>
      <c r="F11" s="5"/>
      <c r="G11" s="5"/>
      <c r="H11" s="5"/>
      <c r="I11" s="5"/>
      <c r="J11" s="5"/>
      <c r="K11" s="5"/>
      <c r="L11" s="5"/>
    </row>
    <row r="12" spans="1:12" ht="35.1" customHeight="1">
      <c r="A12" s="5"/>
      <c r="B12" s="5"/>
      <c r="C12" s="136"/>
      <c r="D12" s="5"/>
      <c r="E12" s="5"/>
      <c r="F12" s="5"/>
      <c r="G12" s="5"/>
      <c r="H12" s="5"/>
      <c r="I12" s="5"/>
      <c r="J12" s="5"/>
      <c r="K12" s="5"/>
      <c r="L12" s="5"/>
    </row>
    <row r="13" spans="1:12" ht="35.1" customHeight="1">
      <c r="A13" s="5"/>
      <c r="B13" s="5"/>
      <c r="C13" s="136"/>
      <c r="D13" s="5"/>
      <c r="E13" s="5"/>
      <c r="F13" s="5"/>
      <c r="G13" s="5"/>
      <c r="H13" s="5"/>
      <c r="I13" s="5"/>
      <c r="J13" s="5"/>
      <c r="K13" s="5"/>
      <c r="L13" s="5"/>
    </row>
    <row r="14" spans="1:12" ht="35.1" customHeight="1">
      <c r="A14" s="5"/>
      <c r="B14" s="5"/>
      <c r="C14" s="136"/>
      <c r="D14" s="5"/>
      <c r="E14" s="5"/>
      <c r="F14" s="5"/>
      <c r="G14" s="5"/>
      <c r="H14" s="5"/>
      <c r="I14" s="5"/>
      <c r="J14" s="5"/>
      <c r="K14" s="5"/>
      <c r="L14" s="5"/>
    </row>
    <row r="15" spans="1:12" s="140" customFormat="1" ht="35.1" customHeight="1">
      <c r="A15" s="77" t="s">
        <v>47</v>
      </c>
      <c r="B15" s="77"/>
      <c r="C15" s="139"/>
      <c r="D15" s="133">
        <f>SUM(D6:D14)</f>
        <v>0</v>
      </c>
      <c r="E15" s="133">
        <f>SUM(E6:E14)</f>
        <v>0</v>
      </c>
      <c r="F15" s="134"/>
      <c r="G15" s="134"/>
      <c r="H15" s="134"/>
      <c r="I15" s="134"/>
      <c r="J15" s="134"/>
      <c r="K15" s="134"/>
      <c r="L15" s="134"/>
    </row>
    <row r="16" spans="1:12" ht="35.1" customHeight="1"/>
    <row r="17" ht="35.1" customHeight="1"/>
    <row r="18" ht="35.1" customHeight="1"/>
    <row r="19" ht="35.1" customHeight="1"/>
    <row r="20" ht="35.1" customHeight="1"/>
    <row r="21" ht="35.1" customHeight="1"/>
    <row r="22" ht="35.1" customHeight="1"/>
    <row r="23" ht="35.1" customHeight="1"/>
    <row r="24" ht="35.1" customHeight="1"/>
    <row r="25" ht="35.1" customHeight="1"/>
    <row r="26" ht="35.1" customHeight="1"/>
  </sheetData>
  <mergeCells count="10">
    <mergeCell ref="B2:L2"/>
    <mergeCell ref="B3:L3"/>
    <mergeCell ref="E4:G4"/>
    <mergeCell ref="H4:J4"/>
    <mergeCell ref="A4:A5"/>
    <mergeCell ref="B4:B5"/>
    <mergeCell ref="C4:C5"/>
    <mergeCell ref="D4:D5"/>
    <mergeCell ref="K4:K5"/>
    <mergeCell ref="L4:L5"/>
  </mergeCells>
  <phoneticPr fontId="0" type="noConversion"/>
  <pageMargins left="0.7" right="0.7" top="0.75" bottom="0.75" header="0.3" footer="0.3"/>
  <pageSetup paperSize="9" scale="75" orientation="landscape" r:id="rId1"/>
</worksheet>
</file>

<file path=xl/worksheets/sheet2.xml><?xml version="1.0" encoding="utf-8"?>
<worksheet xmlns="http://schemas.openxmlformats.org/spreadsheetml/2006/main" xmlns:r="http://schemas.openxmlformats.org/officeDocument/2006/relationships">
  <dimension ref="A1:IO36"/>
  <sheetViews>
    <sheetView showGridLines="0" showZeros="0" view="pageBreakPreview" topLeftCell="A13" zoomScale="85" zoomScaleNormal="115" workbookViewId="0">
      <selection activeCell="A2" sqref="A2"/>
    </sheetView>
  </sheetViews>
  <sheetFormatPr defaultColWidth="6.6640625" defaultRowHeight="18" customHeight="1"/>
  <cols>
    <col min="1" max="1" width="50.6640625" style="34" customWidth="1"/>
    <col min="2" max="2" width="17.6640625" style="78" customWidth="1"/>
    <col min="3" max="3" width="50.6640625" style="78" customWidth="1"/>
    <col min="4" max="4" width="17.6640625" style="78" customWidth="1"/>
    <col min="5" max="156" width="9" style="34" customWidth="1"/>
    <col min="157" max="249" width="9.1640625" style="34" customWidth="1"/>
    <col min="250" max="16384" width="6.6640625" style="34"/>
  </cols>
  <sheetData>
    <row r="1" spans="1:249" ht="24" customHeight="1">
      <c r="A1" s="12" t="s">
        <v>0</v>
      </c>
    </row>
    <row r="2" spans="1:249" ht="42" customHeight="1">
      <c r="A2" s="143" t="s">
        <v>166</v>
      </c>
      <c r="B2" s="79"/>
      <c r="C2" s="79"/>
      <c r="D2" s="80"/>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ht="24" customHeight="1">
      <c r="A3" s="9"/>
      <c r="B3" s="81"/>
      <c r="C3" s="81"/>
      <c r="D3" s="81" t="s">
        <v>1</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row>
    <row r="4" spans="1:249" ht="37.15" customHeight="1">
      <c r="A4" s="149" t="s">
        <v>2</v>
      </c>
      <c r="B4" s="149"/>
      <c r="C4" s="150" t="s">
        <v>3</v>
      </c>
      <c r="D4" s="150"/>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row>
    <row r="5" spans="1:249" ht="37.15" customHeight="1">
      <c r="A5" s="14" t="s">
        <v>4</v>
      </c>
      <c r="B5" s="82" t="s">
        <v>5</v>
      </c>
      <c r="C5" s="82" t="s">
        <v>4</v>
      </c>
      <c r="D5" s="82" t="s">
        <v>5</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row>
    <row r="6" spans="1:249" ht="30" customHeight="1">
      <c r="A6" s="73" t="s">
        <v>6</v>
      </c>
      <c r="B6" s="83">
        <v>191.22</v>
      </c>
      <c r="C6" s="84" t="s">
        <v>7</v>
      </c>
      <c r="D6" s="83"/>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row>
    <row r="7" spans="1:249" ht="30" customHeight="1">
      <c r="A7" s="73" t="s">
        <v>8</v>
      </c>
      <c r="B7" s="83"/>
      <c r="C7" s="84" t="s">
        <v>9</v>
      </c>
      <c r="D7" s="83"/>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row>
    <row r="8" spans="1:249" ht="30" customHeight="1">
      <c r="A8" s="73" t="s">
        <v>10</v>
      </c>
      <c r="B8" s="83"/>
      <c r="C8" s="84" t="s">
        <v>11</v>
      </c>
      <c r="D8" s="83"/>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50"/>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row>
    <row r="9" spans="1:249" ht="30" customHeight="1">
      <c r="A9" s="74" t="s">
        <v>12</v>
      </c>
      <c r="B9" s="83"/>
      <c r="C9" s="84" t="s">
        <v>13</v>
      </c>
      <c r="D9" s="83"/>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row>
    <row r="10" spans="1:249" ht="30" customHeight="1">
      <c r="A10" s="75" t="s">
        <v>14</v>
      </c>
      <c r="B10" s="83"/>
      <c r="C10" s="84" t="s">
        <v>15</v>
      </c>
      <c r="D10" s="83"/>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50"/>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row>
    <row r="11" spans="1:249" ht="30" customHeight="1">
      <c r="A11" s="75" t="s">
        <v>16</v>
      </c>
      <c r="B11" s="83"/>
      <c r="C11" s="85" t="s">
        <v>17</v>
      </c>
      <c r="D11" s="83">
        <v>18.63</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50"/>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row>
    <row r="12" spans="1:249" ht="30" customHeight="1">
      <c r="A12" s="73" t="s">
        <v>18</v>
      </c>
      <c r="B12" s="83"/>
      <c r="C12" s="84" t="s">
        <v>19</v>
      </c>
      <c r="D12" s="83">
        <v>7.76</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row>
    <row r="13" spans="1:249" ht="30" customHeight="1">
      <c r="A13" s="73" t="s">
        <v>20</v>
      </c>
      <c r="B13" s="86"/>
      <c r="C13" s="84" t="s">
        <v>21</v>
      </c>
      <c r="D13" s="83"/>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row>
    <row r="14" spans="1:249" ht="30" customHeight="1">
      <c r="A14" s="73" t="s">
        <v>22</v>
      </c>
      <c r="B14" s="86"/>
      <c r="C14" s="84" t="s">
        <v>23</v>
      </c>
      <c r="D14" s="83"/>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row>
    <row r="15" spans="1:249" ht="30" customHeight="1">
      <c r="A15" s="73"/>
      <c r="B15" s="86"/>
      <c r="C15" s="84" t="s">
        <v>24</v>
      </c>
      <c r="D15" s="83"/>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row>
    <row r="16" spans="1:249" ht="30" customHeight="1">
      <c r="A16" s="73"/>
      <c r="B16" s="86"/>
      <c r="C16" s="84" t="s">
        <v>25</v>
      </c>
      <c r="D16" s="83"/>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row>
    <row r="17" spans="1:249" ht="30" customHeight="1">
      <c r="A17" s="73"/>
      <c r="B17" s="86"/>
      <c r="C17" s="84" t="s">
        <v>26</v>
      </c>
      <c r="D17" s="83"/>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row>
    <row r="18" spans="1:249" ht="30" customHeight="1">
      <c r="A18" s="73"/>
      <c r="B18" s="83"/>
      <c r="C18" s="84" t="s">
        <v>27</v>
      </c>
      <c r="D18" s="83"/>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row>
    <row r="19" spans="1:249" ht="30" customHeight="1">
      <c r="A19" s="73"/>
      <c r="B19" s="83"/>
      <c r="C19" s="84" t="s">
        <v>28</v>
      </c>
      <c r="D19" s="83"/>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row>
    <row r="20" spans="1:249" ht="30" customHeight="1">
      <c r="A20" s="73"/>
      <c r="B20" s="83"/>
      <c r="C20" s="84" t="s">
        <v>29</v>
      </c>
      <c r="D20" s="8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row>
    <row r="21" spans="1:249" ht="30" customHeight="1">
      <c r="A21" s="22"/>
      <c r="B21" s="83"/>
      <c r="C21" s="84" t="s">
        <v>30</v>
      </c>
      <c r="D21" s="87">
        <v>164.83</v>
      </c>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row>
    <row r="22" spans="1:249" ht="30" customHeight="1">
      <c r="A22" s="22"/>
      <c r="B22" s="83"/>
      <c r="C22" s="88" t="s">
        <v>31</v>
      </c>
      <c r="D22" s="83"/>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50"/>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row>
    <row r="23" spans="1:249" ht="30" customHeight="1">
      <c r="A23" s="22"/>
      <c r="B23" s="83"/>
      <c r="C23" s="88" t="s">
        <v>32</v>
      </c>
      <c r="D23" s="89"/>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50"/>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row>
    <row r="24" spans="1:249" ht="30" customHeight="1">
      <c r="A24" s="22"/>
      <c r="B24" s="83"/>
      <c r="C24" s="88" t="s">
        <v>33</v>
      </c>
      <c r="D24" s="89"/>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50"/>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row>
    <row r="25" spans="1:249" ht="31.15" customHeight="1">
      <c r="A25" s="22"/>
      <c r="B25" s="83"/>
      <c r="C25" s="88" t="s">
        <v>34</v>
      </c>
      <c r="D25" s="89"/>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50"/>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row>
    <row r="26" spans="1:249" ht="31.15" customHeight="1">
      <c r="A26" s="22"/>
      <c r="B26" s="83"/>
      <c r="C26" s="88" t="s">
        <v>35</v>
      </c>
      <c r="D26" s="89"/>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50"/>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row>
    <row r="27" spans="1:249" ht="31.15" customHeight="1">
      <c r="A27" s="22"/>
      <c r="B27" s="83"/>
      <c r="C27" s="88" t="s">
        <v>36</v>
      </c>
      <c r="D27" s="89"/>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50"/>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row>
    <row r="28" spans="1:249" ht="30" customHeight="1">
      <c r="A28" s="36" t="s">
        <v>37</v>
      </c>
      <c r="B28" s="83">
        <v>191.22</v>
      </c>
      <c r="C28" s="90" t="s">
        <v>38</v>
      </c>
      <c r="D28" s="89">
        <f>SUM(D11:D27)</f>
        <v>191.22000000000003</v>
      </c>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c r="EC28" s="47"/>
      <c r="ED28" s="47"/>
      <c r="EE28" s="47"/>
      <c r="EF28" s="47"/>
      <c r="EG28" s="47"/>
      <c r="EH28" s="47"/>
      <c r="EI28" s="47"/>
      <c r="EJ28" s="47"/>
      <c r="EK28" s="47"/>
      <c r="EL28" s="47"/>
      <c r="EM28" s="47"/>
      <c r="EN28" s="47"/>
      <c r="EO28" s="47"/>
      <c r="EP28" s="47"/>
      <c r="EQ28" s="47"/>
      <c r="ER28" s="47"/>
      <c r="ES28" s="47"/>
      <c r="ET28" s="47"/>
      <c r="EU28" s="47"/>
      <c r="EV28" s="47"/>
      <c r="EW28" s="47"/>
      <c r="EX28" s="47"/>
      <c r="EY28" s="47"/>
      <c r="EZ28" s="47"/>
      <c r="FA28" s="50"/>
      <c r="FB28" s="50"/>
      <c r="FC28" s="50"/>
      <c r="FD28" s="50"/>
      <c r="FE28" s="50"/>
      <c r="FF28" s="50"/>
      <c r="FG28" s="50"/>
      <c r="FH28" s="50"/>
      <c r="FI28" s="50"/>
      <c r="FJ28" s="50"/>
      <c r="FK28" s="50"/>
      <c r="FL28" s="50"/>
      <c r="FM28" s="50"/>
      <c r="FN28" s="50"/>
      <c r="FO28" s="50"/>
      <c r="FP28" s="50"/>
      <c r="FQ28" s="50"/>
      <c r="FR28" s="50"/>
      <c r="FS28" s="50"/>
      <c r="FT28" s="50"/>
      <c r="FU28" s="50"/>
      <c r="FV28" s="50"/>
      <c r="FW28" s="50"/>
      <c r="FX28" s="50"/>
      <c r="FY28" s="50"/>
      <c r="FZ28" s="50"/>
      <c r="GA28" s="50"/>
      <c r="GB28" s="50"/>
      <c r="GC28" s="50"/>
      <c r="GD28" s="50"/>
      <c r="GE28" s="50"/>
      <c r="GF28" s="50"/>
      <c r="GG28" s="50"/>
      <c r="GH28" s="50"/>
      <c r="GI28" s="50"/>
      <c r="GJ28" s="50"/>
      <c r="GK28" s="50"/>
      <c r="GL28" s="50"/>
      <c r="GM28" s="50"/>
      <c r="GN28" s="50"/>
      <c r="GO28" s="50"/>
      <c r="GP28" s="50"/>
      <c r="GQ28" s="50"/>
      <c r="GR28" s="50"/>
      <c r="GS28" s="50"/>
      <c r="GT28" s="50"/>
      <c r="GU28" s="50"/>
      <c r="GV28" s="50"/>
      <c r="GW28" s="50"/>
      <c r="GX28" s="50"/>
      <c r="GY28" s="50"/>
      <c r="GZ28" s="50"/>
      <c r="HA28" s="50"/>
      <c r="HB28" s="50"/>
      <c r="HC28" s="50"/>
      <c r="HD28" s="50"/>
      <c r="HE28" s="50"/>
      <c r="HF28" s="50"/>
      <c r="HG28" s="50"/>
      <c r="HH28" s="50"/>
      <c r="HI28" s="50"/>
      <c r="HJ28" s="50"/>
      <c r="HK28" s="50"/>
      <c r="HL28" s="50"/>
      <c r="HM28" s="50"/>
      <c r="HN28" s="50"/>
      <c r="HO28" s="50"/>
      <c r="HP28" s="50"/>
      <c r="HQ28" s="50"/>
      <c r="HR28" s="50"/>
      <c r="HS28" s="50"/>
      <c r="HT28" s="50"/>
      <c r="HU28" s="50"/>
      <c r="HV28" s="50"/>
      <c r="HW28" s="50"/>
      <c r="HX28" s="50"/>
      <c r="HY28" s="50"/>
      <c r="HZ28" s="50"/>
      <c r="IA28" s="50"/>
      <c r="IB28" s="50"/>
      <c r="IC28" s="50"/>
      <c r="ID28" s="50"/>
      <c r="IE28" s="50"/>
      <c r="IF28" s="50"/>
      <c r="IG28" s="50"/>
      <c r="IH28" s="50"/>
      <c r="II28" s="50"/>
      <c r="IJ28" s="50"/>
      <c r="IK28" s="50"/>
      <c r="IL28" s="50"/>
      <c r="IM28" s="50"/>
      <c r="IN28" s="50"/>
      <c r="IO28" s="50"/>
    </row>
    <row r="29" spans="1:249" ht="30" customHeight="1">
      <c r="A29" s="73" t="s">
        <v>39</v>
      </c>
      <c r="B29" s="83"/>
      <c r="C29" s="84" t="s">
        <v>40</v>
      </c>
      <c r="D29" s="83"/>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row>
    <row r="30" spans="1:249" ht="30" customHeight="1">
      <c r="A30" s="36" t="s">
        <v>41</v>
      </c>
      <c r="B30" s="83">
        <f>SUM(B28:B29)</f>
        <v>191.22</v>
      </c>
      <c r="C30" s="90" t="s">
        <v>42</v>
      </c>
      <c r="D30" s="83">
        <f>D28+D29</f>
        <v>191.22000000000003</v>
      </c>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c r="DB30" s="47"/>
      <c r="DC30" s="47"/>
      <c r="DD30" s="47"/>
      <c r="DE30" s="47"/>
      <c r="DF30" s="47"/>
      <c r="DG30" s="47"/>
      <c r="DH30" s="47"/>
      <c r="DI30" s="47"/>
      <c r="DJ30" s="47"/>
      <c r="DK30" s="47"/>
      <c r="DL30" s="47"/>
      <c r="DM30" s="47"/>
      <c r="DN30" s="47"/>
      <c r="DO30" s="47"/>
      <c r="DP30" s="47"/>
      <c r="DQ30" s="47"/>
      <c r="DR30" s="47"/>
      <c r="DS30" s="47"/>
      <c r="DT30" s="47"/>
      <c r="DU30" s="47"/>
      <c r="DV30" s="47"/>
      <c r="DW30" s="47"/>
      <c r="DX30" s="47"/>
      <c r="DY30" s="47"/>
      <c r="DZ30" s="47"/>
      <c r="EA30" s="47"/>
      <c r="EB30" s="47"/>
      <c r="EC30" s="47"/>
      <c r="ED30" s="47"/>
      <c r="EE30" s="47"/>
      <c r="EF30" s="47"/>
      <c r="EG30" s="47"/>
      <c r="EH30" s="47"/>
      <c r="EI30" s="47"/>
      <c r="EJ30" s="47"/>
      <c r="EK30" s="47"/>
      <c r="EL30" s="47"/>
      <c r="EM30" s="47"/>
      <c r="EN30" s="47"/>
      <c r="EO30" s="47"/>
      <c r="EP30" s="47"/>
      <c r="EQ30" s="47"/>
      <c r="ER30" s="47"/>
      <c r="ES30" s="47"/>
      <c r="ET30" s="47"/>
      <c r="EU30" s="47"/>
      <c r="EV30" s="47"/>
      <c r="EW30" s="47"/>
      <c r="EX30" s="47"/>
      <c r="EY30" s="47"/>
      <c r="EZ30" s="47"/>
      <c r="FA30" s="50"/>
      <c r="FB30" s="50"/>
      <c r="FC30" s="50"/>
      <c r="FD30" s="50"/>
      <c r="FE30" s="50"/>
      <c r="FF30" s="50"/>
      <c r="FG30" s="50"/>
      <c r="FH30" s="50"/>
      <c r="FI30" s="50"/>
      <c r="FJ30" s="50"/>
      <c r="FK30" s="50"/>
      <c r="FL30" s="50"/>
      <c r="FM30" s="50"/>
      <c r="FN30" s="50"/>
      <c r="FO30" s="50"/>
      <c r="FP30" s="50"/>
      <c r="FQ30" s="50"/>
      <c r="FR30" s="50"/>
      <c r="FS30" s="50"/>
      <c r="FT30" s="50"/>
      <c r="FU30" s="50"/>
      <c r="FV30" s="50"/>
      <c r="FW30" s="50"/>
      <c r="FX30" s="50"/>
      <c r="FY30" s="50"/>
      <c r="FZ30" s="50"/>
      <c r="GA30" s="50"/>
      <c r="GB30" s="50"/>
      <c r="GC30" s="50"/>
      <c r="GD30" s="50"/>
      <c r="GE30" s="50"/>
      <c r="GF30" s="50"/>
      <c r="GG30" s="50"/>
      <c r="GH30" s="50"/>
      <c r="GI30" s="50"/>
      <c r="GJ30" s="50"/>
      <c r="GK30" s="50"/>
      <c r="GL30" s="50"/>
      <c r="GM30" s="50"/>
      <c r="GN30" s="50"/>
      <c r="GO30" s="50"/>
      <c r="GP30" s="50"/>
      <c r="GQ30" s="50"/>
      <c r="GR30" s="50"/>
      <c r="GS30" s="50"/>
      <c r="GT30" s="50"/>
      <c r="GU30" s="50"/>
      <c r="GV30" s="50"/>
      <c r="GW30" s="50"/>
      <c r="GX30" s="50"/>
      <c r="GY30" s="50"/>
      <c r="GZ30" s="50"/>
      <c r="HA30" s="50"/>
      <c r="HB30" s="50"/>
      <c r="HC30" s="50"/>
      <c r="HD30" s="50"/>
      <c r="HE30" s="50"/>
      <c r="HF30" s="50"/>
      <c r="HG30" s="50"/>
      <c r="HH30" s="50"/>
      <c r="HI30" s="50"/>
      <c r="HJ30" s="50"/>
      <c r="HK30" s="50"/>
      <c r="HL30" s="50"/>
      <c r="HM30" s="50"/>
      <c r="HN30" s="50"/>
      <c r="HO30" s="50"/>
      <c r="HP30" s="50"/>
      <c r="HQ30" s="50"/>
      <c r="HR30" s="50"/>
      <c r="HS30" s="50"/>
      <c r="HT30" s="50"/>
      <c r="HU30" s="50"/>
      <c r="HV30" s="50"/>
      <c r="HW30" s="50"/>
      <c r="HX30" s="50"/>
      <c r="HY30" s="50"/>
      <c r="HZ30" s="50"/>
      <c r="IA30" s="50"/>
      <c r="IB30" s="50"/>
      <c r="IC30" s="50"/>
      <c r="ID30" s="50"/>
      <c r="IE30" s="50"/>
      <c r="IF30" s="50"/>
      <c r="IG30" s="50"/>
      <c r="IH30" s="50"/>
      <c r="II30" s="50"/>
      <c r="IJ30" s="50"/>
      <c r="IK30" s="50"/>
      <c r="IL30" s="50"/>
      <c r="IM30" s="50"/>
      <c r="IN30" s="50"/>
      <c r="IO30" s="50"/>
    </row>
    <row r="31" spans="1:249" ht="27" customHeight="1">
      <c r="A31" s="23" t="s">
        <v>43</v>
      </c>
      <c r="B31" s="91"/>
      <c r="C31" s="92"/>
      <c r="D31" s="91"/>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50"/>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row>
    <row r="32" spans="1:249" ht="27.75" customHeight="1">
      <c r="A32" s="43"/>
      <c r="B32" s="93"/>
      <c r="C32" s="93"/>
      <c r="D32" s="93"/>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50"/>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row>
    <row r="33" spans="1:249" ht="27.75" customHeight="1">
      <c r="A33" s="44"/>
      <c r="B33" s="94"/>
      <c r="C33" s="94"/>
      <c r="D33" s="94"/>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c r="EO33" s="43"/>
      <c r="EP33" s="43"/>
      <c r="EQ33" s="43"/>
      <c r="ER33" s="43"/>
      <c r="ES33" s="43"/>
      <c r="ET33" s="43"/>
      <c r="EU33" s="43"/>
      <c r="EV33" s="43"/>
      <c r="EW33" s="43"/>
      <c r="EX33" s="43"/>
      <c r="EY33" s="43"/>
      <c r="EZ33" s="43"/>
      <c r="FA33" s="51"/>
      <c r="FB33" s="51"/>
      <c r="FC33" s="51"/>
      <c r="FD33" s="51"/>
      <c r="FE33" s="51"/>
      <c r="FF33" s="51"/>
      <c r="FG33" s="51"/>
      <c r="FH33" s="51"/>
      <c r="FI33" s="51"/>
      <c r="FJ33" s="51"/>
      <c r="FK33" s="51"/>
      <c r="FL33" s="51"/>
      <c r="FM33" s="51"/>
      <c r="FN33" s="51"/>
      <c r="FO33" s="51"/>
      <c r="FP33" s="51"/>
      <c r="FQ33" s="51"/>
      <c r="FR33" s="51"/>
      <c r="FS33" s="51"/>
      <c r="FT33" s="51"/>
      <c r="FU33" s="51"/>
      <c r="FV33" s="51"/>
      <c r="FW33" s="51"/>
      <c r="FX33" s="51"/>
      <c r="FY33" s="51"/>
      <c r="FZ33" s="51"/>
      <c r="GA33" s="51"/>
      <c r="GB33" s="51"/>
      <c r="GC33" s="51"/>
      <c r="GD33" s="51"/>
      <c r="GE33" s="51"/>
      <c r="GF33" s="51"/>
      <c r="GG33" s="51"/>
      <c r="GH33" s="51"/>
      <c r="GI33" s="51"/>
      <c r="GJ33" s="51"/>
      <c r="GK33" s="51"/>
      <c r="GL33" s="51"/>
      <c r="GM33" s="51"/>
      <c r="GN33" s="51"/>
      <c r="GO33" s="51"/>
      <c r="GP33" s="51"/>
      <c r="GQ33" s="51"/>
      <c r="GR33" s="51"/>
      <c r="GS33" s="51"/>
      <c r="GT33" s="51"/>
      <c r="GU33" s="51"/>
      <c r="GV33" s="51"/>
      <c r="GW33" s="51"/>
      <c r="GX33" s="51"/>
      <c r="GY33" s="51"/>
      <c r="GZ33" s="51"/>
      <c r="HA33" s="51"/>
      <c r="HB33" s="51"/>
      <c r="HC33" s="51"/>
      <c r="HD33" s="51"/>
      <c r="HE33" s="51"/>
      <c r="HF33" s="51"/>
      <c r="HG33" s="51"/>
      <c r="HH33" s="51"/>
      <c r="HI33" s="51"/>
      <c r="HJ33" s="51"/>
      <c r="HK33" s="51"/>
      <c r="HL33" s="51"/>
      <c r="HM33" s="51"/>
      <c r="HN33" s="51"/>
      <c r="HO33" s="51"/>
      <c r="HP33" s="51"/>
      <c r="HQ33" s="51"/>
      <c r="HR33" s="51"/>
      <c r="HS33" s="51"/>
      <c r="HT33" s="51"/>
      <c r="HU33" s="51"/>
      <c r="HV33" s="51"/>
      <c r="HW33" s="51"/>
      <c r="HX33" s="51"/>
      <c r="HY33" s="51"/>
      <c r="HZ33" s="51"/>
      <c r="IA33" s="51"/>
      <c r="IB33" s="51"/>
      <c r="IC33" s="51"/>
      <c r="ID33" s="51"/>
      <c r="IE33" s="51"/>
      <c r="IF33" s="51"/>
      <c r="IG33" s="51"/>
      <c r="IH33" s="51"/>
      <c r="II33" s="51"/>
      <c r="IJ33" s="51"/>
      <c r="IK33" s="51"/>
      <c r="IL33" s="51"/>
      <c r="IM33" s="51"/>
      <c r="IN33" s="51"/>
      <c r="IO33" s="51"/>
    </row>
    <row r="34" spans="1:249" ht="27.75" customHeight="1">
      <c r="A34" s="45"/>
      <c r="B34" s="94"/>
      <c r="C34" s="94"/>
      <c r="D34" s="94"/>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51"/>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row>
    <row r="35" spans="1:249" ht="27.75" customHeight="1">
      <c r="A35" s="45"/>
      <c r="B35" s="94"/>
      <c r="C35" s="94"/>
      <c r="D35" s="94"/>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51"/>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row>
    <row r="36" spans="1:249" ht="27.75" customHeight="1">
      <c r="A36" s="45"/>
      <c r="B36" s="94"/>
      <c r="C36" s="94"/>
      <c r="D36" s="94"/>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51"/>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row>
  </sheetData>
  <mergeCells count="2">
    <mergeCell ref="A4:B4"/>
    <mergeCell ref="C4:D4"/>
  </mergeCells>
  <phoneticPr fontId="0" type="noConversion"/>
  <printOptions horizontalCentered="1"/>
  <pageMargins left="0.55118109297564644" right="0.55118109297564644" top="0.78" bottom="0.59055118110236215" header="0.59055118110236215" footer="0.2362204818275031"/>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dimension ref="A1:IQ12"/>
  <sheetViews>
    <sheetView showGridLines="0" showZeros="0" view="pageBreakPreview" zoomScaleNormal="115" workbookViewId="0">
      <selection activeCell="C12" sqref="C12"/>
    </sheetView>
  </sheetViews>
  <sheetFormatPr defaultColWidth="9.1640625" defaultRowHeight="27.75" customHeight="1"/>
  <cols>
    <col min="1" max="1" width="14.1640625" style="142" customWidth="1"/>
    <col min="2" max="2" width="17.33203125" style="61" customWidth="1"/>
    <col min="3" max="3" width="12.1640625" style="61" customWidth="1"/>
    <col min="4" max="4" width="11.5" style="61" customWidth="1"/>
    <col min="5" max="5" width="11.33203125" style="61" customWidth="1"/>
    <col min="6" max="11" width="8.83203125" style="61" customWidth="1"/>
    <col min="12" max="13" width="8.83203125" style="43" customWidth="1"/>
    <col min="14" max="19" width="8.83203125" style="61" customWidth="1"/>
    <col min="20" max="251" width="9" style="43" customWidth="1"/>
    <col min="252" max="252" width="9.1640625" style="62" customWidth="1"/>
    <col min="253" max="16384" width="9.1640625" style="62"/>
  </cols>
  <sheetData>
    <row r="1" spans="1:251" s="52" customFormat="1" ht="27" customHeight="1">
      <c r="A1" s="121" t="s">
        <v>44</v>
      </c>
      <c r="B1" s="12"/>
      <c r="C1" s="12"/>
      <c r="D1" s="12"/>
      <c r="E1" s="68"/>
      <c r="F1" s="68"/>
      <c r="G1" s="68"/>
      <c r="H1" s="68"/>
      <c r="I1" s="68"/>
      <c r="J1" s="68"/>
      <c r="K1" s="68"/>
      <c r="L1" s="68"/>
      <c r="N1" s="68"/>
      <c r="O1" s="68"/>
      <c r="P1" s="68"/>
      <c r="Q1" s="68"/>
      <c r="R1" s="68"/>
      <c r="S1" s="68"/>
    </row>
    <row r="2" spans="1:251" s="46" customFormat="1" ht="40.5" customHeight="1">
      <c r="A2" s="151" t="s">
        <v>167</v>
      </c>
      <c r="B2" s="151"/>
      <c r="C2" s="151"/>
      <c r="D2" s="151"/>
      <c r="E2" s="151"/>
      <c r="F2" s="151"/>
      <c r="G2" s="151"/>
      <c r="H2" s="151"/>
      <c r="I2" s="151"/>
      <c r="J2" s="151"/>
      <c r="K2" s="151"/>
      <c r="L2" s="151"/>
      <c r="M2" s="151"/>
      <c r="N2" s="151"/>
      <c r="O2" s="151"/>
      <c r="P2" s="151"/>
      <c r="Q2" s="151"/>
      <c r="R2" s="151"/>
      <c r="S2" s="151"/>
    </row>
    <row r="3" spans="1:251" s="46" customFormat="1" ht="12.75" customHeight="1">
      <c r="A3" s="95"/>
      <c r="B3" s="63"/>
      <c r="C3" s="63"/>
      <c r="D3" s="63"/>
      <c r="E3" s="63"/>
      <c r="F3" s="63"/>
      <c r="G3" s="63"/>
      <c r="H3" s="63"/>
      <c r="I3" s="63"/>
      <c r="J3" s="63"/>
      <c r="K3" s="63"/>
      <c r="L3" s="63"/>
      <c r="M3" s="63"/>
      <c r="N3" s="63"/>
      <c r="O3" s="63"/>
      <c r="P3" s="63"/>
      <c r="Q3" s="63"/>
      <c r="R3" s="63"/>
      <c r="S3" s="63"/>
    </row>
    <row r="4" spans="1:251" s="9" customFormat="1" ht="22.15" customHeight="1">
      <c r="A4" s="141"/>
      <c r="B4" s="64"/>
      <c r="C4" s="64"/>
      <c r="D4" s="64"/>
      <c r="E4" s="64"/>
      <c r="F4" s="64"/>
      <c r="G4" s="64"/>
      <c r="H4" s="64"/>
      <c r="I4" s="64"/>
      <c r="J4" s="64"/>
      <c r="K4" s="64"/>
      <c r="L4" s="64"/>
      <c r="N4" s="64"/>
      <c r="O4" s="64"/>
      <c r="P4" s="64"/>
      <c r="Q4" s="64"/>
      <c r="R4" s="64"/>
      <c r="S4" s="64" t="s">
        <v>1</v>
      </c>
    </row>
    <row r="5" spans="1:251" s="60" customFormat="1" ht="29.85" customHeight="1">
      <c r="A5" s="156" t="s">
        <v>45</v>
      </c>
      <c r="B5" s="153" t="s">
        <v>46</v>
      </c>
      <c r="C5" s="157" t="s">
        <v>47</v>
      </c>
      <c r="D5" s="152" t="s">
        <v>48</v>
      </c>
      <c r="E5" s="152"/>
      <c r="F5" s="152"/>
      <c r="G5" s="152"/>
      <c r="H5" s="152"/>
      <c r="I5" s="152"/>
      <c r="J5" s="152"/>
      <c r="K5" s="152"/>
      <c r="L5" s="152"/>
      <c r="M5" s="152"/>
      <c r="N5" s="153" t="s">
        <v>39</v>
      </c>
      <c r="O5" s="153"/>
      <c r="P5" s="153"/>
      <c r="Q5" s="153"/>
      <c r="R5" s="153"/>
      <c r="S5" s="153"/>
    </row>
    <row r="6" spans="1:251" s="60" customFormat="1" ht="29.85" customHeight="1">
      <c r="A6" s="156"/>
      <c r="B6" s="153"/>
      <c r="C6" s="158"/>
      <c r="D6" s="65" t="s">
        <v>49</v>
      </c>
      <c r="E6" s="69" t="s">
        <v>50</v>
      </c>
      <c r="F6" s="69" t="s">
        <v>51</v>
      </c>
      <c r="G6" s="69" t="s">
        <v>52</v>
      </c>
      <c r="H6" s="69" t="s">
        <v>53</v>
      </c>
      <c r="I6" s="69" t="s">
        <v>54</v>
      </c>
      <c r="J6" s="69" t="s">
        <v>55</v>
      </c>
      <c r="K6" s="69" t="s">
        <v>56</v>
      </c>
      <c r="L6" s="69" t="s">
        <v>57</v>
      </c>
      <c r="M6" s="69" t="s">
        <v>58</v>
      </c>
      <c r="N6" s="66" t="s">
        <v>49</v>
      </c>
      <c r="O6" s="65" t="s">
        <v>50</v>
      </c>
      <c r="P6" s="65" t="s">
        <v>51</v>
      </c>
      <c r="Q6" s="65" t="s">
        <v>59</v>
      </c>
      <c r="R6" s="71" t="s">
        <v>53</v>
      </c>
      <c r="S6" s="72" t="s">
        <v>60</v>
      </c>
    </row>
    <row r="7" spans="1:251" s="98" customFormat="1" ht="54" customHeight="1">
      <c r="A7" s="96">
        <v>358</v>
      </c>
      <c r="B7" s="101" t="s">
        <v>114</v>
      </c>
      <c r="C7" s="100">
        <f>D7+N7</f>
        <v>191.22</v>
      </c>
      <c r="D7" s="100">
        <f>E7</f>
        <v>191.22</v>
      </c>
      <c r="E7" s="100">
        <f>E8</f>
        <v>191.22</v>
      </c>
      <c r="F7" s="100"/>
      <c r="G7" s="100"/>
      <c r="H7" s="100"/>
      <c r="I7" s="100"/>
      <c r="J7" s="100"/>
      <c r="K7" s="100"/>
      <c r="L7" s="100"/>
      <c r="M7" s="100"/>
      <c r="N7" s="100">
        <f>O7</f>
        <v>0</v>
      </c>
      <c r="O7" s="83">
        <f>O8</f>
        <v>0</v>
      </c>
      <c r="P7" s="83"/>
      <c r="Q7" s="83"/>
      <c r="R7" s="83"/>
      <c r="S7" s="83"/>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row>
    <row r="8" spans="1:251" s="99" customFormat="1" ht="66.75" customHeight="1">
      <c r="A8" s="110" t="s">
        <v>168</v>
      </c>
      <c r="B8" s="97" t="s">
        <v>169</v>
      </c>
      <c r="C8" s="83">
        <f>N8+D8</f>
        <v>191.22</v>
      </c>
      <c r="D8" s="83">
        <f>E8</f>
        <v>191.22</v>
      </c>
      <c r="E8" s="83">
        <v>191.22</v>
      </c>
      <c r="F8" s="83"/>
      <c r="G8" s="83"/>
      <c r="H8" s="83"/>
      <c r="I8" s="83"/>
      <c r="J8" s="83"/>
      <c r="K8" s="83"/>
      <c r="L8" s="83"/>
      <c r="M8" s="83"/>
      <c r="N8" s="83">
        <f>O8</f>
        <v>0</v>
      </c>
      <c r="O8" s="83"/>
      <c r="P8" s="83"/>
      <c r="Q8" s="83"/>
      <c r="R8" s="83"/>
      <c r="S8" s="83"/>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8"/>
      <c r="BS8" s="98"/>
      <c r="BT8" s="98"/>
      <c r="BU8" s="98"/>
      <c r="BV8" s="98"/>
      <c r="BW8" s="98"/>
      <c r="BX8" s="98"/>
      <c r="BY8" s="98"/>
      <c r="BZ8" s="98"/>
      <c r="CA8" s="98"/>
      <c r="CB8" s="98"/>
      <c r="CC8" s="98"/>
      <c r="CD8" s="98"/>
      <c r="CE8" s="98"/>
      <c r="CF8" s="98"/>
      <c r="CG8" s="98"/>
      <c r="CH8" s="98"/>
      <c r="CI8" s="98"/>
      <c r="CJ8" s="98"/>
      <c r="CK8" s="98"/>
      <c r="CL8" s="98"/>
      <c r="CM8" s="98"/>
      <c r="CN8" s="98"/>
      <c r="CO8" s="98"/>
      <c r="CP8" s="98"/>
      <c r="CQ8" s="98"/>
      <c r="CR8" s="98"/>
      <c r="CS8" s="98"/>
      <c r="CT8" s="98"/>
      <c r="CU8" s="98"/>
      <c r="CV8" s="98"/>
      <c r="CW8" s="98"/>
      <c r="CX8" s="98"/>
      <c r="CY8" s="98"/>
      <c r="CZ8" s="98"/>
      <c r="DA8" s="98"/>
      <c r="DB8" s="98"/>
      <c r="DC8" s="98"/>
      <c r="DD8" s="98"/>
      <c r="DE8" s="98"/>
      <c r="DF8" s="98"/>
      <c r="DG8" s="98"/>
      <c r="DH8" s="98"/>
      <c r="DI8" s="98"/>
      <c r="DJ8" s="98"/>
      <c r="DK8" s="98"/>
      <c r="DL8" s="98"/>
      <c r="DM8" s="98"/>
      <c r="DN8" s="98"/>
      <c r="DO8" s="98"/>
      <c r="DP8" s="98"/>
      <c r="DQ8" s="98"/>
      <c r="DR8" s="98"/>
      <c r="DS8" s="98"/>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8"/>
      <c r="FG8" s="98"/>
      <c r="FH8" s="98"/>
      <c r="FI8" s="98"/>
      <c r="FJ8" s="98"/>
      <c r="FK8" s="98"/>
      <c r="FL8" s="98"/>
      <c r="FM8" s="98"/>
      <c r="FN8" s="98"/>
      <c r="FO8" s="98"/>
      <c r="FP8" s="98"/>
      <c r="FQ8" s="98"/>
      <c r="FR8" s="98"/>
      <c r="FS8" s="98"/>
      <c r="FT8" s="98"/>
      <c r="FU8" s="98"/>
      <c r="FV8" s="98"/>
      <c r="FW8" s="98"/>
      <c r="FX8" s="98"/>
      <c r="FY8" s="98"/>
      <c r="FZ8" s="98"/>
      <c r="GA8" s="98"/>
      <c r="GB8" s="98"/>
      <c r="GC8" s="98"/>
      <c r="GD8" s="98"/>
      <c r="GE8" s="98"/>
      <c r="GF8" s="98"/>
      <c r="GG8" s="98"/>
      <c r="GH8" s="98"/>
      <c r="GI8" s="98"/>
      <c r="GJ8" s="98"/>
      <c r="GK8" s="98"/>
      <c r="GL8" s="98"/>
      <c r="GM8" s="98"/>
      <c r="GN8" s="98"/>
      <c r="GO8" s="98"/>
      <c r="GP8" s="98"/>
      <c r="GQ8" s="98"/>
      <c r="GR8" s="98"/>
      <c r="GS8" s="98"/>
      <c r="GT8" s="98"/>
      <c r="GU8" s="98"/>
      <c r="GV8" s="98"/>
      <c r="GW8" s="98"/>
      <c r="GX8" s="98"/>
      <c r="GY8" s="98"/>
      <c r="GZ8" s="98"/>
      <c r="HA8" s="98"/>
      <c r="HB8" s="98"/>
      <c r="HC8" s="98"/>
      <c r="HD8" s="98"/>
      <c r="HE8" s="98"/>
      <c r="HF8" s="98"/>
      <c r="HG8" s="98"/>
      <c r="HH8" s="98"/>
      <c r="HI8" s="98"/>
      <c r="HJ8" s="98"/>
      <c r="HK8" s="98"/>
      <c r="HL8" s="98"/>
      <c r="HM8" s="98"/>
      <c r="HN8" s="98"/>
      <c r="HO8" s="98"/>
      <c r="HP8" s="98"/>
      <c r="HQ8" s="98"/>
      <c r="HR8" s="98"/>
      <c r="HS8" s="98"/>
      <c r="HT8" s="98"/>
      <c r="HU8" s="98"/>
      <c r="HV8" s="98"/>
      <c r="HW8" s="98"/>
      <c r="HX8" s="98"/>
      <c r="HY8" s="98"/>
      <c r="HZ8" s="98"/>
      <c r="IA8" s="98"/>
      <c r="IB8" s="98"/>
      <c r="IC8" s="98"/>
      <c r="ID8" s="98"/>
      <c r="IE8" s="98"/>
      <c r="IF8" s="98"/>
      <c r="IG8" s="98"/>
      <c r="IH8" s="98"/>
      <c r="II8" s="98"/>
      <c r="IJ8" s="98"/>
      <c r="IK8" s="98"/>
      <c r="IL8" s="98"/>
      <c r="IM8" s="98"/>
      <c r="IN8" s="98"/>
      <c r="IO8" s="98"/>
      <c r="IP8" s="98"/>
      <c r="IQ8" s="98"/>
    </row>
    <row r="9" spans="1:251" s="50" customFormat="1" ht="33.75" customHeight="1">
      <c r="A9" s="57"/>
      <c r="B9" s="67"/>
      <c r="C9" s="21"/>
      <c r="D9" s="21"/>
      <c r="E9" s="18"/>
      <c r="F9" s="18"/>
      <c r="G9" s="18"/>
      <c r="H9" s="18"/>
      <c r="I9" s="18"/>
      <c r="J9" s="18"/>
      <c r="K9" s="18"/>
      <c r="L9" s="18"/>
      <c r="M9" s="18"/>
      <c r="N9" s="18"/>
      <c r="O9" s="18"/>
      <c r="P9" s="18"/>
      <c r="Q9" s="18"/>
      <c r="R9" s="18"/>
      <c r="S9" s="18"/>
    </row>
    <row r="10" spans="1:251" s="50" customFormat="1" ht="33.75" customHeight="1">
      <c r="A10" s="57"/>
      <c r="B10" s="67"/>
      <c r="C10" s="18"/>
      <c r="D10" s="18"/>
      <c r="E10" s="18"/>
      <c r="F10" s="18"/>
      <c r="G10" s="18"/>
      <c r="H10" s="18"/>
      <c r="I10" s="18"/>
      <c r="J10" s="18"/>
      <c r="K10" s="18"/>
      <c r="L10" s="18"/>
      <c r="M10" s="18"/>
      <c r="N10" s="18"/>
      <c r="O10" s="18"/>
      <c r="P10" s="18"/>
      <c r="Q10" s="18"/>
      <c r="R10" s="18"/>
      <c r="S10" s="18"/>
      <c r="T10" s="47"/>
    </row>
    <row r="11" spans="1:251" s="50" customFormat="1" ht="33.75" customHeight="1">
      <c r="A11" s="57"/>
      <c r="B11" s="67"/>
      <c r="C11" s="18"/>
      <c r="D11" s="18"/>
      <c r="E11" s="18"/>
      <c r="F11" s="18"/>
      <c r="G11" s="18"/>
      <c r="H11" s="18"/>
      <c r="I11" s="18"/>
      <c r="J11" s="18"/>
      <c r="K11" s="18"/>
      <c r="L11" s="18"/>
      <c r="M11" s="18"/>
      <c r="N11" s="18"/>
      <c r="O11" s="18"/>
      <c r="P11" s="18"/>
      <c r="Q11" s="18"/>
      <c r="R11" s="18"/>
      <c r="S11" s="18"/>
      <c r="T11" s="47"/>
    </row>
    <row r="12" spans="1:251" ht="33.75" customHeight="1">
      <c r="A12" s="154" t="s">
        <v>47</v>
      </c>
      <c r="B12" s="155"/>
      <c r="C12" s="147">
        <f>D12</f>
        <v>191.22</v>
      </c>
      <c r="D12" s="18">
        <f>E12</f>
        <v>191.22</v>
      </c>
      <c r="E12" s="18">
        <f>SUM(E8:E11)</f>
        <v>191.22</v>
      </c>
      <c r="F12" s="18"/>
      <c r="G12" s="18"/>
      <c r="H12" s="18"/>
      <c r="I12" s="18"/>
      <c r="J12" s="18"/>
      <c r="K12" s="18"/>
      <c r="L12" s="18"/>
      <c r="M12" s="18"/>
      <c r="N12" s="18"/>
      <c r="O12" s="70"/>
      <c r="P12" s="70"/>
      <c r="Q12" s="70"/>
      <c r="R12" s="70"/>
      <c r="S12" s="70"/>
    </row>
  </sheetData>
  <mergeCells count="7">
    <mergeCell ref="A2:S2"/>
    <mergeCell ref="D5:M5"/>
    <mergeCell ref="N5:S5"/>
    <mergeCell ref="A12:B12"/>
    <mergeCell ref="A5:A6"/>
    <mergeCell ref="B5:B6"/>
    <mergeCell ref="C5:C6"/>
  </mergeCells>
  <phoneticPr fontId="0" type="noConversion"/>
  <printOptions horizontalCentered="1"/>
  <pageMargins left="0.82677165354330717" right="0.82677165354330717" top="0.95999999999999985" bottom="0.59055118110236227" header="0.51181102362204722" footer="0.51181102362204722"/>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dimension ref="A1:IN18"/>
  <sheetViews>
    <sheetView showGridLines="0" showZeros="0" view="pageBreakPreview" topLeftCell="A4" zoomScale="85" zoomScaleNormal="115" workbookViewId="0">
      <selection activeCell="A2" sqref="A2"/>
    </sheetView>
  </sheetViews>
  <sheetFormatPr defaultColWidth="9.1640625" defaultRowHeight="27.75" customHeight="1"/>
  <cols>
    <col min="1" max="1" width="29.1640625" style="106" customWidth="1"/>
    <col min="2" max="2" width="27" style="53" customWidth="1"/>
    <col min="3" max="5" width="17.33203125" style="113" customWidth="1"/>
    <col min="6" max="8" width="17.33203125" style="54" customWidth="1"/>
    <col min="9" max="248" width="10.6640625" style="11" customWidth="1"/>
    <col min="249" max="250" width="9.1640625" style="34" customWidth="1"/>
    <col min="251" max="16384" width="9.1640625" style="34"/>
  </cols>
  <sheetData>
    <row r="1" spans="1:248" s="52" customFormat="1" ht="27" customHeight="1">
      <c r="A1" s="107" t="s">
        <v>61</v>
      </c>
      <c r="B1" s="12"/>
      <c r="C1" s="112"/>
      <c r="D1" s="112"/>
      <c r="E1" s="112"/>
      <c r="F1" s="55"/>
      <c r="G1" s="55"/>
    </row>
    <row r="2" spans="1:248" s="8" customFormat="1" ht="48.75" customHeight="1">
      <c r="A2" s="108" t="s">
        <v>170</v>
      </c>
      <c r="B2" s="13"/>
      <c r="C2" s="79"/>
      <c r="D2" s="79"/>
      <c r="E2" s="79"/>
      <c r="F2" s="13"/>
      <c r="G2" s="13"/>
      <c r="H2" s="58"/>
      <c r="I2" s="59"/>
      <c r="J2" s="13"/>
      <c r="K2" s="59"/>
      <c r="L2" s="59"/>
    </row>
    <row r="3" spans="1:248" s="9" customFormat="1" ht="22.15" customHeight="1">
      <c r="A3" s="109"/>
      <c r="B3" s="56"/>
      <c r="C3" s="81"/>
      <c r="D3" s="81"/>
      <c r="E3" s="81"/>
      <c r="F3" s="56"/>
      <c r="G3" s="56"/>
      <c r="H3" s="56" t="s">
        <v>1</v>
      </c>
    </row>
    <row r="4" spans="1:248" s="47" customFormat="1" ht="29.85" customHeight="1">
      <c r="A4" s="160" t="s">
        <v>62</v>
      </c>
      <c r="B4" s="149" t="s">
        <v>63</v>
      </c>
      <c r="C4" s="161" t="s">
        <v>64</v>
      </c>
      <c r="D4" s="162" t="s">
        <v>65</v>
      </c>
      <c r="E4" s="162" t="s">
        <v>66</v>
      </c>
      <c r="F4" s="159" t="s">
        <v>67</v>
      </c>
      <c r="G4" s="159" t="s">
        <v>68</v>
      </c>
      <c r="H4" s="159" t="s">
        <v>69</v>
      </c>
    </row>
    <row r="5" spans="1:248" s="47" customFormat="1" ht="29.85" customHeight="1">
      <c r="A5" s="160"/>
      <c r="B5" s="149"/>
      <c r="C5" s="161"/>
      <c r="D5" s="162"/>
      <c r="E5" s="162"/>
      <c r="F5" s="159"/>
      <c r="G5" s="159"/>
      <c r="H5" s="159"/>
    </row>
    <row r="6" spans="1:248" s="47" customFormat="1" ht="29.85" customHeight="1">
      <c r="A6" s="160"/>
      <c r="B6" s="149"/>
      <c r="C6" s="161"/>
      <c r="D6" s="162"/>
      <c r="E6" s="162"/>
      <c r="F6" s="159"/>
      <c r="G6" s="159"/>
      <c r="H6" s="159"/>
    </row>
    <row r="7" spans="1:248" s="24" customFormat="1" ht="47.25" customHeight="1">
      <c r="A7" s="57">
        <v>208</v>
      </c>
      <c r="B7" s="102" t="s">
        <v>115</v>
      </c>
      <c r="C7" s="83">
        <f>D7</f>
        <v>18.63</v>
      </c>
      <c r="D7" s="83">
        <f>D8</f>
        <v>18.63</v>
      </c>
      <c r="E7" s="83"/>
      <c r="F7" s="18"/>
      <c r="G7" s="18"/>
      <c r="H7" s="18"/>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row>
    <row r="8" spans="1:248" s="10" customFormat="1" ht="47.25" customHeight="1">
      <c r="A8" s="57">
        <v>20805</v>
      </c>
      <c r="B8" s="103" t="s">
        <v>116</v>
      </c>
      <c r="C8" s="83">
        <f t="shared" ref="C8:C10" si="0">D8</f>
        <v>18.63</v>
      </c>
      <c r="D8" s="83">
        <f>D9+D10</f>
        <v>18.63</v>
      </c>
      <c r="E8" s="83"/>
      <c r="F8" s="18"/>
      <c r="G8" s="18"/>
      <c r="H8" s="18"/>
      <c r="I8" s="24"/>
    </row>
    <row r="9" spans="1:248" ht="47.25" customHeight="1">
      <c r="A9" s="57">
        <v>2080505</v>
      </c>
      <c r="B9" s="104" t="s">
        <v>117</v>
      </c>
      <c r="C9" s="83">
        <f t="shared" si="0"/>
        <v>12.42</v>
      </c>
      <c r="D9" s="83">
        <v>12.42</v>
      </c>
      <c r="E9" s="83"/>
      <c r="F9" s="18"/>
      <c r="G9" s="18"/>
      <c r="H9" s="18"/>
    </row>
    <row r="10" spans="1:248" ht="47.25" customHeight="1">
      <c r="A10" s="110" t="s">
        <v>118</v>
      </c>
      <c r="B10" s="111" t="s">
        <v>119</v>
      </c>
      <c r="C10" s="83">
        <f t="shared" si="0"/>
        <v>6.21</v>
      </c>
      <c r="D10" s="83">
        <v>6.21</v>
      </c>
      <c r="E10" s="83"/>
      <c r="F10" s="18"/>
      <c r="G10" s="18"/>
      <c r="H10" s="18"/>
    </row>
    <row r="11" spans="1:248" ht="47.25" customHeight="1">
      <c r="A11" s="110" t="s">
        <v>120</v>
      </c>
      <c r="B11" s="111" t="s">
        <v>121</v>
      </c>
      <c r="C11" s="83">
        <f>D11</f>
        <v>7.76</v>
      </c>
      <c r="D11" s="83">
        <f>D12</f>
        <v>7.76</v>
      </c>
      <c r="E11" s="83"/>
      <c r="F11" s="18"/>
      <c r="G11" s="18"/>
      <c r="H11" s="18"/>
    </row>
    <row r="12" spans="1:248" ht="47.25" customHeight="1">
      <c r="A12" s="110" t="s">
        <v>122</v>
      </c>
      <c r="B12" s="111" t="s">
        <v>132</v>
      </c>
      <c r="C12" s="83">
        <f t="shared" ref="C12:C13" si="1">D12</f>
        <v>7.76</v>
      </c>
      <c r="D12" s="83">
        <f>D13</f>
        <v>7.76</v>
      </c>
      <c r="E12" s="83"/>
      <c r="F12" s="18"/>
      <c r="G12" s="18"/>
      <c r="H12" s="18"/>
    </row>
    <row r="13" spans="1:248" ht="47.25" customHeight="1">
      <c r="A13" s="110" t="s">
        <v>124</v>
      </c>
      <c r="B13" s="111" t="s">
        <v>133</v>
      </c>
      <c r="C13" s="83">
        <f t="shared" si="1"/>
        <v>7.76</v>
      </c>
      <c r="D13" s="83">
        <v>7.76</v>
      </c>
      <c r="E13" s="83"/>
      <c r="F13" s="18"/>
      <c r="G13" s="18"/>
      <c r="H13" s="18"/>
    </row>
    <row r="14" spans="1:248" ht="47.25" customHeight="1">
      <c r="A14" s="110" t="s">
        <v>126</v>
      </c>
      <c r="B14" s="111" t="s">
        <v>129</v>
      </c>
      <c r="C14" s="83">
        <f>C15</f>
        <v>164.83</v>
      </c>
      <c r="D14" s="83">
        <f>D15</f>
        <v>150.30000000000001</v>
      </c>
      <c r="E14" s="83">
        <f>E15</f>
        <v>14.53</v>
      </c>
      <c r="F14" s="18"/>
      <c r="G14" s="18"/>
      <c r="H14" s="18"/>
    </row>
    <row r="15" spans="1:248" ht="47.25" customHeight="1">
      <c r="A15" s="110" t="s">
        <v>127</v>
      </c>
      <c r="B15" s="111" t="s">
        <v>130</v>
      </c>
      <c r="C15" s="83">
        <f>D15+E15</f>
        <v>164.83</v>
      </c>
      <c r="D15" s="83">
        <f>D16</f>
        <v>150.30000000000001</v>
      </c>
      <c r="E15" s="83">
        <f>E16</f>
        <v>14.53</v>
      </c>
      <c r="F15" s="18"/>
      <c r="G15" s="18"/>
      <c r="H15" s="18"/>
    </row>
    <row r="16" spans="1:248" ht="47.25" customHeight="1">
      <c r="A16" s="110" t="s">
        <v>128</v>
      </c>
      <c r="B16" s="111" t="s">
        <v>131</v>
      </c>
      <c r="C16" s="83">
        <f>D16+E16</f>
        <v>164.83</v>
      </c>
      <c r="D16" s="83">
        <v>150.30000000000001</v>
      </c>
      <c r="E16" s="83">
        <v>14.53</v>
      </c>
      <c r="F16" s="18"/>
      <c r="G16" s="18"/>
      <c r="H16" s="18"/>
    </row>
    <row r="17" spans="1:8" ht="47.25" customHeight="1">
      <c r="A17" s="57"/>
      <c r="B17" s="57" t="s">
        <v>70</v>
      </c>
      <c r="C17" s="83">
        <f>C14+C11+C7</f>
        <v>191.22</v>
      </c>
      <c r="D17" s="83">
        <f>D15+D12+D8</f>
        <v>176.69</v>
      </c>
      <c r="E17" s="83">
        <f>E15+E12+E8</f>
        <v>14.53</v>
      </c>
      <c r="F17" s="18"/>
      <c r="G17" s="18"/>
      <c r="H17" s="18"/>
    </row>
    <row r="18" spans="1:8" ht="27.75" customHeight="1">
      <c r="A18" s="105" t="s">
        <v>71</v>
      </c>
    </row>
  </sheetData>
  <mergeCells count="8">
    <mergeCell ref="G4:G6"/>
    <mergeCell ref="H4:H6"/>
    <mergeCell ref="A4:A6"/>
    <mergeCell ref="B4:B6"/>
    <mergeCell ref="C4:C6"/>
    <mergeCell ref="D4:D6"/>
    <mergeCell ref="E4:E6"/>
    <mergeCell ref="F4:F6"/>
  </mergeCells>
  <phoneticPr fontId="0" type="noConversion"/>
  <printOptions horizontalCentered="1"/>
  <pageMargins left="0.82677165354330717" right="0.82677165354330717" top="1.1023622047244095" bottom="0.59055118110236227" header="0.51181102362204722" footer="0.51181102362204722"/>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IP37"/>
  <sheetViews>
    <sheetView showGridLines="0" showZeros="0" view="pageBreakPreview" topLeftCell="A10" zoomScale="85" zoomScaleNormal="115" workbookViewId="0">
      <selection activeCell="B3" sqref="B3"/>
    </sheetView>
  </sheetViews>
  <sheetFormatPr defaultColWidth="6.6640625" defaultRowHeight="18" customHeight="1"/>
  <cols>
    <col min="1" max="1" width="50.6640625" style="34" customWidth="1"/>
    <col min="2" max="2" width="17.6640625" style="78" customWidth="1"/>
    <col min="3" max="3" width="50.6640625" style="34" customWidth="1"/>
    <col min="4" max="4" width="17.6640625" style="78" customWidth="1"/>
    <col min="5" max="157" width="9" style="34" customWidth="1"/>
    <col min="158" max="250" width="9.1640625" style="34" customWidth="1"/>
    <col min="251" max="16384" width="6.6640625" style="34"/>
  </cols>
  <sheetData>
    <row r="1" spans="1:250" ht="24" customHeight="1">
      <c r="A1" s="12" t="s">
        <v>72</v>
      </c>
    </row>
    <row r="2" spans="1:250" ht="42" customHeight="1">
      <c r="A2" s="144" t="s">
        <v>171</v>
      </c>
      <c r="B2" s="79"/>
      <c r="C2" s="13"/>
      <c r="D2" s="80"/>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row>
    <row r="3" spans="1:250" ht="24" customHeight="1">
      <c r="A3" s="9"/>
      <c r="B3" s="81"/>
      <c r="C3" s="9"/>
      <c r="D3" s="81" t="s">
        <v>1</v>
      </c>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row>
    <row r="4" spans="1:250" ht="37.15" customHeight="1">
      <c r="A4" s="149" t="s">
        <v>2</v>
      </c>
      <c r="B4" s="149"/>
      <c r="C4" s="149" t="s">
        <v>3</v>
      </c>
      <c r="D4" s="149"/>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row>
    <row r="5" spans="1:250" ht="37.15" customHeight="1">
      <c r="A5" s="14" t="s">
        <v>4</v>
      </c>
      <c r="B5" s="82" t="s">
        <v>5</v>
      </c>
      <c r="C5" s="14" t="s">
        <v>4</v>
      </c>
      <c r="D5" s="82" t="s">
        <v>5</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row>
    <row r="6" spans="1:250" ht="30" customHeight="1">
      <c r="A6" s="22" t="s">
        <v>73</v>
      </c>
      <c r="B6" s="83"/>
      <c r="C6" s="37" t="s">
        <v>7</v>
      </c>
      <c r="D6" s="83"/>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row>
    <row r="7" spans="1:250" ht="30" customHeight="1">
      <c r="A7" s="22" t="s">
        <v>74</v>
      </c>
      <c r="B7" s="83">
        <v>191.22</v>
      </c>
      <c r="C7" s="37" t="s">
        <v>9</v>
      </c>
      <c r="D7" s="83"/>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row>
    <row r="8" spans="1:250" ht="30" customHeight="1">
      <c r="A8" s="22" t="s">
        <v>75</v>
      </c>
      <c r="B8" s="83"/>
      <c r="C8" s="37" t="s">
        <v>11</v>
      </c>
      <c r="D8" s="83"/>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50"/>
      <c r="FC8" s="50"/>
      <c r="FD8" s="50"/>
      <c r="FE8" s="50"/>
      <c r="FF8" s="50"/>
      <c r="FG8" s="50"/>
      <c r="FH8" s="50"/>
      <c r="FI8" s="50"/>
      <c r="FJ8" s="50"/>
      <c r="FK8" s="50"/>
      <c r="FL8" s="50"/>
      <c r="FM8" s="50"/>
      <c r="FN8" s="50"/>
      <c r="FO8" s="50"/>
      <c r="FP8" s="50"/>
      <c r="FQ8" s="50"/>
      <c r="FR8" s="50"/>
      <c r="FS8" s="50"/>
      <c r="FT8" s="50"/>
      <c r="FU8" s="50"/>
      <c r="FV8" s="50"/>
      <c r="FW8" s="50"/>
      <c r="FX8" s="50"/>
      <c r="FY8" s="50"/>
      <c r="FZ8" s="50"/>
      <c r="GA8" s="50"/>
      <c r="GB8" s="50"/>
      <c r="GC8" s="50"/>
      <c r="GD8" s="50"/>
      <c r="GE8" s="50"/>
      <c r="GF8" s="50"/>
      <c r="GG8" s="50"/>
      <c r="GH8" s="50"/>
      <c r="GI8" s="50"/>
      <c r="GJ8" s="50"/>
      <c r="GK8" s="50"/>
      <c r="GL8" s="50"/>
      <c r="GM8" s="50"/>
      <c r="GN8" s="50"/>
      <c r="GO8" s="50"/>
      <c r="GP8" s="50"/>
      <c r="GQ8" s="50"/>
      <c r="GR8" s="50"/>
      <c r="GS8" s="50"/>
      <c r="GT8" s="50"/>
      <c r="GU8" s="50"/>
      <c r="GV8" s="50"/>
      <c r="GW8" s="50"/>
      <c r="GX8" s="50"/>
      <c r="GY8" s="50"/>
      <c r="GZ8" s="50"/>
      <c r="HA8" s="50"/>
      <c r="HB8" s="50"/>
      <c r="HC8" s="50"/>
      <c r="HD8" s="50"/>
      <c r="HE8" s="50"/>
      <c r="HF8" s="50"/>
      <c r="HG8" s="50"/>
      <c r="HH8" s="50"/>
      <c r="HI8" s="50"/>
      <c r="HJ8" s="50"/>
      <c r="HK8" s="50"/>
      <c r="HL8" s="50"/>
      <c r="HM8" s="50"/>
      <c r="HN8" s="50"/>
      <c r="HO8" s="50"/>
      <c r="HP8" s="50"/>
      <c r="HQ8" s="50"/>
      <c r="HR8" s="50"/>
      <c r="HS8" s="50"/>
      <c r="HT8" s="50"/>
      <c r="HU8" s="50"/>
      <c r="HV8" s="50"/>
      <c r="HW8" s="50"/>
      <c r="HX8" s="50"/>
      <c r="HY8" s="50"/>
      <c r="HZ8" s="50"/>
      <c r="IA8" s="50"/>
      <c r="IB8" s="50"/>
      <c r="IC8" s="50"/>
      <c r="ID8" s="50"/>
      <c r="IE8" s="50"/>
      <c r="IF8" s="50"/>
      <c r="IG8" s="50"/>
      <c r="IH8" s="50"/>
      <c r="II8" s="50"/>
      <c r="IJ8" s="50"/>
      <c r="IK8" s="50"/>
      <c r="IL8" s="50"/>
      <c r="IM8" s="50"/>
      <c r="IN8" s="50"/>
      <c r="IO8" s="50"/>
      <c r="IP8" s="50"/>
    </row>
    <row r="9" spans="1:250" ht="30" customHeight="1">
      <c r="A9" s="22" t="s">
        <v>76</v>
      </c>
      <c r="B9" s="83"/>
      <c r="C9" s="37" t="s">
        <v>13</v>
      </c>
      <c r="D9" s="83"/>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row>
    <row r="10" spans="1:250" ht="30" customHeight="1">
      <c r="A10" s="22" t="s">
        <v>77</v>
      </c>
      <c r="B10" s="83">
        <f>B11</f>
        <v>0</v>
      </c>
      <c r="C10" s="37" t="s">
        <v>15</v>
      </c>
      <c r="D10" s="83"/>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50"/>
      <c r="FC10" s="50"/>
      <c r="FD10" s="50"/>
      <c r="FE10" s="50"/>
      <c r="FF10" s="50"/>
      <c r="FG10" s="50"/>
      <c r="FH10" s="50"/>
      <c r="FI10" s="50"/>
      <c r="FJ10" s="50"/>
      <c r="FK10" s="50"/>
      <c r="FL10" s="50"/>
      <c r="FM10" s="50"/>
      <c r="FN10" s="50"/>
      <c r="FO10" s="50"/>
      <c r="FP10" s="50"/>
      <c r="FQ10" s="50"/>
      <c r="FR10" s="50"/>
      <c r="FS10" s="50"/>
      <c r="FT10" s="50"/>
      <c r="FU10" s="50"/>
      <c r="FV10" s="50"/>
      <c r="FW10" s="50"/>
      <c r="FX10" s="50"/>
      <c r="FY10" s="50"/>
      <c r="FZ10" s="50"/>
      <c r="GA10" s="50"/>
      <c r="GB10" s="50"/>
      <c r="GC10" s="50"/>
      <c r="GD10" s="50"/>
      <c r="GE10" s="50"/>
      <c r="GF10" s="50"/>
      <c r="GG10" s="50"/>
      <c r="GH10" s="50"/>
      <c r="GI10" s="50"/>
      <c r="GJ10" s="50"/>
      <c r="GK10" s="50"/>
      <c r="GL10" s="50"/>
      <c r="GM10" s="50"/>
      <c r="GN10" s="50"/>
      <c r="GO10" s="50"/>
      <c r="GP10" s="50"/>
      <c r="GQ10" s="50"/>
      <c r="GR10" s="50"/>
      <c r="GS10" s="50"/>
      <c r="GT10" s="50"/>
      <c r="GU10" s="50"/>
      <c r="GV10" s="50"/>
      <c r="GW10" s="50"/>
      <c r="GX10" s="50"/>
      <c r="GY10" s="50"/>
      <c r="GZ10" s="50"/>
      <c r="HA10" s="50"/>
      <c r="HB10" s="50"/>
      <c r="HC10" s="50"/>
      <c r="HD10" s="50"/>
      <c r="HE10" s="50"/>
      <c r="HF10" s="50"/>
      <c r="HG10" s="50"/>
      <c r="HH10" s="50"/>
      <c r="HI10" s="50"/>
      <c r="HJ10" s="50"/>
      <c r="HK10" s="50"/>
      <c r="HL10" s="50"/>
      <c r="HM10" s="50"/>
      <c r="HN10" s="50"/>
      <c r="HO10" s="50"/>
      <c r="HP10" s="50"/>
      <c r="HQ10" s="50"/>
      <c r="HR10" s="50"/>
      <c r="HS10" s="50"/>
      <c r="HT10" s="50"/>
      <c r="HU10" s="50"/>
      <c r="HV10" s="50"/>
      <c r="HW10" s="50"/>
      <c r="HX10" s="50"/>
      <c r="HY10" s="50"/>
      <c r="HZ10" s="50"/>
      <c r="IA10" s="50"/>
      <c r="IB10" s="50"/>
      <c r="IC10" s="50"/>
      <c r="ID10" s="50"/>
      <c r="IE10" s="50"/>
      <c r="IF10" s="50"/>
      <c r="IG10" s="50"/>
      <c r="IH10" s="50"/>
      <c r="II10" s="50"/>
      <c r="IJ10" s="50"/>
      <c r="IK10" s="50"/>
      <c r="IL10" s="50"/>
      <c r="IM10" s="50"/>
      <c r="IN10" s="50"/>
      <c r="IO10" s="50"/>
      <c r="IP10" s="50"/>
    </row>
    <row r="11" spans="1:250" ht="30" customHeight="1">
      <c r="A11" s="22" t="s">
        <v>74</v>
      </c>
      <c r="B11" s="83"/>
      <c r="C11" s="38" t="s">
        <v>17</v>
      </c>
      <c r="D11" s="83">
        <v>18.63</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50"/>
      <c r="FC11" s="50"/>
      <c r="FD11" s="50"/>
      <c r="FE11" s="50"/>
      <c r="FF11" s="50"/>
      <c r="FG11" s="50"/>
      <c r="FH11" s="50"/>
      <c r="FI11" s="50"/>
      <c r="FJ11" s="50"/>
      <c r="FK11" s="50"/>
      <c r="FL11" s="50"/>
      <c r="FM11" s="50"/>
      <c r="FN11" s="50"/>
      <c r="FO11" s="50"/>
      <c r="FP11" s="50"/>
      <c r="FQ11" s="50"/>
      <c r="FR11" s="50"/>
      <c r="FS11" s="50"/>
      <c r="FT11" s="50"/>
      <c r="FU11" s="50"/>
      <c r="FV11" s="50"/>
      <c r="FW11" s="50"/>
      <c r="FX11" s="50"/>
      <c r="FY11" s="50"/>
      <c r="FZ11" s="50"/>
      <c r="GA11" s="50"/>
      <c r="GB11" s="50"/>
      <c r="GC11" s="50"/>
      <c r="GD11" s="50"/>
      <c r="GE11" s="50"/>
      <c r="GF11" s="50"/>
      <c r="GG11" s="50"/>
      <c r="GH11" s="50"/>
      <c r="GI11" s="50"/>
      <c r="GJ11" s="50"/>
      <c r="GK11" s="50"/>
      <c r="GL11" s="50"/>
      <c r="GM11" s="50"/>
      <c r="GN11" s="50"/>
      <c r="GO11" s="50"/>
      <c r="GP11" s="50"/>
      <c r="GQ11" s="50"/>
      <c r="GR11" s="50"/>
      <c r="GS11" s="50"/>
      <c r="GT11" s="50"/>
      <c r="GU11" s="50"/>
      <c r="GV11" s="50"/>
      <c r="GW11" s="50"/>
      <c r="GX11" s="50"/>
      <c r="GY11" s="50"/>
      <c r="GZ11" s="50"/>
      <c r="HA11" s="50"/>
      <c r="HB11" s="50"/>
      <c r="HC11" s="50"/>
      <c r="HD11" s="50"/>
      <c r="HE11" s="50"/>
      <c r="HF11" s="50"/>
      <c r="HG11" s="50"/>
      <c r="HH11" s="50"/>
      <c r="HI11" s="50"/>
      <c r="HJ11" s="50"/>
      <c r="HK11" s="50"/>
      <c r="HL11" s="50"/>
      <c r="HM11" s="50"/>
      <c r="HN11" s="50"/>
      <c r="HO11" s="50"/>
      <c r="HP11" s="50"/>
      <c r="HQ11" s="50"/>
      <c r="HR11" s="50"/>
      <c r="HS11" s="50"/>
      <c r="HT11" s="50"/>
      <c r="HU11" s="50"/>
      <c r="HV11" s="50"/>
      <c r="HW11" s="50"/>
      <c r="HX11" s="50"/>
      <c r="HY11" s="50"/>
      <c r="HZ11" s="50"/>
      <c r="IA11" s="50"/>
      <c r="IB11" s="50"/>
      <c r="IC11" s="50"/>
      <c r="ID11" s="50"/>
      <c r="IE11" s="50"/>
      <c r="IF11" s="50"/>
      <c r="IG11" s="50"/>
      <c r="IH11" s="50"/>
      <c r="II11" s="50"/>
      <c r="IJ11" s="50"/>
      <c r="IK11" s="50"/>
      <c r="IL11" s="50"/>
      <c r="IM11" s="50"/>
      <c r="IN11" s="50"/>
      <c r="IO11" s="50"/>
      <c r="IP11" s="50"/>
    </row>
    <row r="12" spans="1:250" ht="30" customHeight="1">
      <c r="A12" s="22" t="s">
        <v>75</v>
      </c>
      <c r="B12" s="83"/>
      <c r="C12" s="37" t="s">
        <v>19</v>
      </c>
      <c r="D12" s="83">
        <v>7.76</v>
      </c>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row>
    <row r="13" spans="1:250" ht="30" customHeight="1">
      <c r="A13" s="22" t="s">
        <v>76</v>
      </c>
      <c r="B13" s="86"/>
      <c r="C13" s="37" t="s">
        <v>21</v>
      </c>
      <c r="D13" s="83"/>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row>
    <row r="14" spans="1:250" ht="30" customHeight="1">
      <c r="A14" s="36"/>
      <c r="B14" s="86"/>
      <c r="C14" s="37" t="s">
        <v>23</v>
      </c>
      <c r="D14" s="83"/>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row>
    <row r="15" spans="1:250" ht="30" customHeight="1">
      <c r="A15" s="39"/>
      <c r="B15" s="86"/>
      <c r="C15" s="37" t="s">
        <v>24</v>
      </c>
      <c r="D15" s="83"/>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row>
    <row r="16" spans="1:250" ht="30" customHeight="1">
      <c r="A16" s="22"/>
      <c r="B16" s="86"/>
      <c r="C16" s="37" t="s">
        <v>25</v>
      </c>
      <c r="D16" s="83"/>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row>
    <row r="17" spans="1:250" ht="30" customHeight="1">
      <c r="A17" s="22"/>
      <c r="B17" s="86"/>
      <c r="C17" s="37" t="s">
        <v>26</v>
      </c>
      <c r="D17" s="83"/>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row>
    <row r="18" spans="1:250" ht="30" customHeight="1">
      <c r="A18" s="22"/>
      <c r="B18" s="83"/>
      <c r="C18" s="37" t="s">
        <v>27</v>
      </c>
      <c r="D18" s="83"/>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row>
    <row r="19" spans="1:250" ht="30" customHeight="1">
      <c r="A19" s="22"/>
      <c r="B19" s="83"/>
      <c r="C19" s="37" t="s">
        <v>28</v>
      </c>
      <c r="D19" s="83"/>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row>
    <row r="20" spans="1:250" ht="30" customHeight="1">
      <c r="A20" s="22"/>
      <c r="B20" s="83"/>
      <c r="C20" s="37" t="s">
        <v>29</v>
      </c>
      <c r="D20" s="8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row>
    <row r="21" spans="1:250" ht="30" customHeight="1">
      <c r="A21" s="22"/>
      <c r="B21" s="83"/>
      <c r="C21" s="37" t="s">
        <v>30</v>
      </c>
      <c r="D21" s="87">
        <v>164.83</v>
      </c>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row>
    <row r="22" spans="1:250" ht="30" customHeight="1">
      <c r="A22" s="22"/>
      <c r="B22" s="83"/>
      <c r="C22" s="40" t="s">
        <v>31</v>
      </c>
      <c r="D22" s="83"/>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50"/>
      <c r="FC22" s="50"/>
      <c r="FD22" s="50"/>
      <c r="FE22" s="50"/>
      <c r="FF22" s="50"/>
      <c r="FG22" s="50"/>
      <c r="FH22" s="50"/>
      <c r="FI22" s="50"/>
      <c r="FJ22" s="50"/>
      <c r="FK22" s="50"/>
      <c r="FL22" s="50"/>
      <c r="FM22" s="50"/>
      <c r="FN22" s="50"/>
      <c r="FO22" s="50"/>
      <c r="FP22" s="50"/>
      <c r="FQ22" s="50"/>
      <c r="FR22" s="50"/>
      <c r="FS22" s="50"/>
      <c r="FT22" s="50"/>
      <c r="FU22" s="50"/>
      <c r="FV22" s="50"/>
      <c r="FW22" s="50"/>
      <c r="FX22" s="50"/>
      <c r="FY22" s="50"/>
      <c r="FZ22" s="50"/>
      <c r="GA22" s="50"/>
      <c r="GB22" s="50"/>
      <c r="GC22" s="50"/>
      <c r="GD22" s="50"/>
      <c r="GE22" s="50"/>
      <c r="GF22" s="50"/>
      <c r="GG22" s="50"/>
      <c r="GH22" s="50"/>
      <c r="GI22" s="50"/>
      <c r="GJ22" s="50"/>
      <c r="GK22" s="50"/>
      <c r="GL22" s="50"/>
      <c r="GM22" s="50"/>
      <c r="GN22" s="50"/>
      <c r="GO22" s="50"/>
      <c r="GP22" s="50"/>
      <c r="GQ22" s="50"/>
      <c r="GR22" s="50"/>
      <c r="GS22" s="50"/>
      <c r="GT22" s="50"/>
      <c r="GU22" s="50"/>
      <c r="GV22" s="50"/>
      <c r="GW22" s="50"/>
      <c r="GX22" s="50"/>
      <c r="GY22" s="50"/>
      <c r="GZ22" s="50"/>
      <c r="HA22" s="50"/>
      <c r="HB22" s="50"/>
      <c r="HC22" s="50"/>
      <c r="HD22" s="50"/>
      <c r="HE22" s="50"/>
      <c r="HF22" s="50"/>
      <c r="HG22" s="50"/>
      <c r="HH22" s="50"/>
      <c r="HI22" s="50"/>
      <c r="HJ22" s="50"/>
      <c r="HK22" s="50"/>
      <c r="HL22" s="50"/>
      <c r="HM22" s="50"/>
      <c r="HN22" s="50"/>
      <c r="HO22" s="50"/>
      <c r="HP22" s="50"/>
      <c r="HQ22" s="50"/>
      <c r="HR22" s="50"/>
      <c r="HS22" s="50"/>
      <c r="HT22" s="50"/>
      <c r="HU22" s="50"/>
      <c r="HV22" s="50"/>
      <c r="HW22" s="50"/>
      <c r="HX22" s="50"/>
      <c r="HY22" s="50"/>
      <c r="HZ22" s="50"/>
      <c r="IA22" s="50"/>
      <c r="IB22" s="50"/>
      <c r="IC22" s="50"/>
      <c r="ID22" s="50"/>
      <c r="IE22" s="50"/>
      <c r="IF22" s="50"/>
      <c r="IG22" s="50"/>
      <c r="IH22" s="50"/>
      <c r="II22" s="50"/>
      <c r="IJ22" s="50"/>
      <c r="IK22" s="50"/>
      <c r="IL22" s="50"/>
      <c r="IM22" s="50"/>
      <c r="IN22" s="50"/>
      <c r="IO22" s="50"/>
      <c r="IP22" s="50"/>
    </row>
    <row r="23" spans="1:250" ht="30" customHeight="1">
      <c r="A23" s="22"/>
      <c r="B23" s="83"/>
      <c r="C23" s="40" t="s">
        <v>32</v>
      </c>
      <c r="D23" s="89"/>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50"/>
      <c r="FC23" s="50"/>
      <c r="FD23" s="50"/>
      <c r="FE23" s="50"/>
      <c r="FF23" s="50"/>
      <c r="FG23" s="50"/>
      <c r="FH23" s="50"/>
      <c r="FI23" s="50"/>
      <c r="FJ23" s="50"/>
      <c r="FK23" s="50"/>
      <c r="FL23" s="50"/>
      <c r="FM23" s="50"/>
      <c r="FN23" s="50"/>
      <c r="FO23" s="50"/>
      <c r="FP23" s="50"/>
      <c r="FQ23" s="50"/>
      <c r="FR23" s="50"/>
      <c r="FS23" s="50"/>
      <c r="FT23" s="50"/>
      <c r="FU23" s="50"/>
      <c r="FV23" s="50"/>
      <c r="FW23" s="50"/>
      <c r="FX23" s="50"/>
      <c r="FY23" s="50"/>
      <c r="FZ23" s="50"/>
      <c r="GA23" s="50"/>
      <c r="GB23" s="50"/>
      <c r="GC23" s="50"/>
      <c r="GD23" s="50"/>
      <c r="GE23" s="50"/>
      <c r="GF23" s="50"/>
      <c r="GG23" s="50"/>
      <c r="GH23" s="50"/>
      <c r="GI23" s="50"/>
      <c r="GJ23" s="50"/>
      <c r="GK23" s="50"/>
      <c r="GL23" s="50"/>
      <c r="GM23" s="50"/>
      <c r="GN23" s="50"/>
      <c r="GO23" s="50"/>
      <c r="GP23" s="50"/>
      <c r="GQ23" s="50"/>
      <c r="GR23" s="50"/>
      <c r="GS23" s="50"/>
      <c r="GT23" s="50"/>
      <c r="GU23" s="50"/>
      <c r="GV23" s="50"/>
      <c r="GW23" s="50"/>
      <c r="GX23" s="50"/>
      <c r="GY23" s="50"/>
      <c r="GZ23" s="50"/>
      <c r="HA23" s="50"/>
      <c r="HB23" s="50"/>
      <c r="HC23" s="50"/>
      <c r="HD23" s="50"/>
      <c r="HE23" s="50"/>
      <c r="HF23" s="50"/>
      <c r="HG23" s="50"/>
      <c r="HH23" s="50"/>
      <c r="HI23" s="50"/>
      <c r="HJ23" s="50"/>
      <c r="HK23" s="50"/>
      <c r="HL23" s="50"/>
      <c r="HM23" s="50"/>
      <c r="HN23" s="50"/>
      <c r="HO23" s="50"/>
      <c r="HP23" s="50"/>
      <c r="HQ23" s="50"/>
      <c r="HR23" s="50"/>
      <c r="HS23" s="50"/>
      <c r="HT23" s="50"/>
      <c r="HU23" s="50"/>
      <c r="HV23" s="50"/>
      <c r="HW23" s="50"/>
      <c r="HX23" s="50"/>
      <c r="HY23" s="50"/>
      <c r="HZ23" s="50"/>
      <c r="IA23" s="50"/>
      <c r="IB23" s="50"/>
      <c r="IC23" s="50"/>
      <c r="ID23" s="50"/>
      <c r="IE23" s="50"/>
      <c r="IF23" s="50"/>
      <c r="IG23" s="50"/>
      <c r="IH23" s="50"/>
      <c r="II23" s="50"/>
      <c r="IJ23" s="50"/>
      <c r="IK23" s="50"/>
      <c r="IL23" s="50"/>
      <c r="IM23" s="50"/>
      <c r="IN23" s="50"/>
      <c r="IO23" s="50"/>
      <c r="IP23" s="50"/>
    </row>
    <row r="24" spans="1:250" ht="31.15" customHeight="1">
      <c r="A24" s="22"/>
      <c r="B24" s="83"/>
      <c r="C24" s="40" t="s">
        <v>33</v>
      </c>
      <c r="D24" s="89"/>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50"/>
      <c r="FC24" s="50"/>
      <c r="FD24" s="50"/>
      <c r="FE24" s="50"/>
      <c r="FF24" s="50"/>
      <c r="FG24" s="50"/>
      <c r="FH24" s="50"/>
      <c r="FI24" s="50"/>
      <c r="FJ24" s="50"/>
      <c r="FK24" s="50"/>
      <c r="FL24" s="50"/>
      <c r="FM24" s="50"/>
      <c r="FN24" s="50"/>
      <c r="FO24" s="50"/>
      <c r="FP24" s="50"/>
      <c r="FQ24" s="50"/>
      <c r="FR24" s="50"/>
      <c r="FS24" s="50"/>
      <c r="FT24" s="50"/>
      <c r="FU24" s="50"/>
      <c r="FV24" s="50"/>
      <c r="FW24" s="50"/>
      <c r="FX24" s="50"/>
      <c r="FY24" s="50"/>
      <c r="FZ24" s="50"/>
      <c r="GA24" s="50"/>
      <c r="GB24" s="50"/>
      <c r="GC24" s="50"/>
      <c r="GD24" s="50"/>
      <c r="GE24" s="50"/>
      <c r="GF24" s="50"/>
      <c r="GG24" s="50"/>
      <c r="GH24" s="50"/>
      <c r="GI24" s="50"/>
      <c r="GJ24" s="50"/>
      <c r="GK24" s="50"/>
      <c r="GL24" s="50"/>
      <c r="GM24" s="50"/>
      <c r="GN24" s="50"/>
      <c r="GO24" s="50"/>
      <c r="GP24" s="50"/>
      <c r="GQ24" s="50"/>
      <c r="GR24" s="50"/>
      <c r="GS24" s="50"/>
      <c r="GT24" s="50"/>
      <c r="GU24" s="50"/>
      <c r="GV24" s="50"/>
      <c r="GW24" s="50"/>
      <c r="GX24" s="50"/>
      <c r="GY24" s="50"/>
      <c r="GZ24" s="50"/>
      <c r="HA24" s="50"/>
      <c r="HB24" s="50"/>
      <c r="HC24" s="50"/>
      <c r="HD24" s="50"/>
      <c r="HE24" s="50"/>
      <c r="HF24" s="50"/>
      <c r="HG24" s="50"/>
      <c r="HH24" s="50"/>
      <c r="HI24" s="50"/>
      <c r="HJ24" s="50"/>
      <c r="HK24" s="50"/>
      <c r="HL24" s="50"/>
      <c r="HM24" s="50"/>
      <c r="HN24" s="50"/>
      <c r="HO24" s="50"/>
      <c r="HP24" s="50"/>
      <c r="HQ24" s="50"/>
      <c r="HR24" s="50"/>
      <c r="HS24" s="50"/>
      <c r="HT24" s="50"/>
      <c r="HU24" s="50"/>
      <c r="HV24" s="50"/>
      <c r="HW24" s="50"/>
      <c r="HX24" s="50"/>
      <c r="HY24" s="50"/>
      <c r="HZ24" s="50"/>
      <c r="IA24" s="50"/>
      <c r="IB24" s="50"/>
      <c r="IC24" s="50"/>
      <c r="ID24" s="50"/>
      <c r="IE24" s="50"/>
      <c r="IF24" s="50"/>
      <c r="IG24" s="50"/>
      <c r="IH24" s="50"/>
      <c r="II24" s="50"/>
      <c r="IJ24" s="50"/>
      <c r="IK24" s="50"/>
      <c r="IL24" s="50"/>
      <c r="IM24" s="50"/>
      <c r="IN24" s="50"/>
      <c r="IO24" s="50"/>
      <c r="IP24" s="50"/>
    </row>
    <row r="25" spans="1:250" ht="31.15" customHeight="1">
      <c r="A25" s="22"/>
      <c r="B25" s="83"/>
      <c r="C25" s="40" t="s">
        <v>34</v>
      </c>
      <c r="D25" s="89"/>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c r="DB25" s="47"/>
      <c r="DC25" s="47"/>
      <c r="DD25" s="47"/>
      <c r="DE25" s="47"/>
      <c r="DF25" s="47"/>
      <c r="DG25" s="47"/>
      <c r="DH25" s="47"/>
      <c r="DI25" s="47"/>
      <c r="DJ25" s="47"/>
      <c r="DK25" s="47"/>
      <c r="DL25" s="47"/>
      <c r="DM25" s="47"/>
      <c r="DN25" s="47"/>
      <c r="DO25" s="47"/>
      <c r="DP25" s="47"/>
      <c r="DQ25" s="47"/>
      <c r="DR25" s="47"/>
      <c r="DS25" s="47"/>
      <c r="DT25" s="47"/>
      <c r="DU25" s="47"/>
      <c r="DV25" s="47"/>
      <c r="DW25" s="47"/>
      <c r="DX25" s="47"/>
      <c r="DY25" s="47"/>
      <c r="DZ25" s="47"/>
      <c r="EA25" s="47"/>
      <c r="EB25" s="47"/>
      <c r="EC25" s="47"/>
      <c r="ED25" s="47"/>
      <c r="EE25" s="47"/>
      <c r="EF25" s="47"/>
      <c r="EG25" s="47"/>
      <c r="EH25" s="47"/>
      <c r="EI25" s="47"/>
      <c r="EJ25" s="47"/>
      <c r="EK25" s="47"/>
      <c r="EL25" s="47"/>
      <c r="EM25" s="47"/>
      <c r="EN25" s="47"/>
      <c r="EO25" s="47"/>
      <c r="EP25" s="47"/>
      <c r="EQ25" s="47"/>
      <c r="ER25" s="47"/>
      <c r="ES25" s="47"/>
      <c r="ET25" s="47"/>
      <c r="EU25" s="47"/>
      <c r="EV25" s="47"/>
      <c r="EW25" s="47"/>
      <c r="EX25" s="47"/>
      <c r="EY25" s="47"/>
      <c r="EZ25" s="47"/>
      <c r="FA25" s="47"/>
      <c r="FB25" s="50"/>
      <c r="FC25" s="50"/>
      <c r="FD25" s="50"/>
      <c r="FE25" s="50"/>
      <c r="FF25" s="50"/>
      <c r="FG25" s="50"/>
      <c r="FH25" s="50"/>
      <c r="FI25" s="50"/>
      <c r="FJ25" s="50"/>
      <c r="FK25" s="50"/>
      <c r="FL25" s="50"/>
      <c r="FM25" s="50"/>
      <c r="FN25" s="50"/>
      <c r="FO25" s="50"/>
      <c r="FP25" s="50"/>
      <c r="FQ25" s="50"/>
      <c r="FR25" s="50"/>
      <c r="FS25" s="50"/>
      <c r="FT25" s="50"/>
      <c r="FU25" s="50"/>
      <c r="FV25" s="50"/>
      <c r="FW25" s="50"/>
      <c r="FX25" s="50"/>
      <c r="FY25" s="50"/>
      <c r="FZ25" s="50"/>
      <c r="GA25" s="50"/>
      <c r="GB25" s="50"/>
      <c r="GC25" s="50"/>
      <c r="GD25" s="50"/>
      <c r="GE25" s="50"/>
      <c r="GF25" s="50"/>
      <c r="GG25" s="50"/>
      <c r="GH25" s="50"/>
      <c r="GI25" s="50"/>
      <c r="GJ25" s="50"/>
      <c r="GK25" s="50"/>
      <c r="GL25" s="50"/>
      <c r="GM25" s="50"/>
      <c r="GN25" s="50"/>
      <c r="GO25" s="50"/>
      <c r="GP25" s="50"/>
      <c r="GQ25" s="50"/>
      <c r="GR25" s="50"/>
      <c r="GS25" s="50"/>
      <c r="GT25" s="50"/>
      <c r="GU25" s="50"/>
      <c r="GV25" s="50"/>
      <c r="GW25" s="50"/>
      <c r="GX25" s="50"/>
      <c r="GY25" s="50"/>
      <c r="GZ25" s="50"/>
      <c r="HA25" s="50"/>
      <c r="HB25" s="50"/>
      <c r="HC25" s="50"/>
      <c r="HD25" s="50"/>
      <c r="HE25" s="50"/>
      <c r="HF25" s="50"/>
      <c r="HG25" s="50"/>
      <c r="HH25" s="50"/>
      <c r="HI25" s="50"/>
      <c r="HJ25" s="50"/>
      <c r="HK25" s="50"/>
      <c r="HL25" s="50"/>
      <c r="HM25" s="50"/>
      <c r="HN25" s="50"/>
      <c r="HO25" s="50"/>
      <c r="HP25" s="50"/>
      <c r="HQ25" s="50"/>
      <c r="HR25" s="50"/>
      <c r="HS25" s="50"/>
      <c r="HT25" s="50"/>
      <c r="HU25" s="50"/>
      <c r="HV25" s="50"/>
      <c r="HW25" s="50"/>
      <c r="HX25" s="50"/>
      <c r="HY25" s="50"/>
      <c r="HZ25" s="50"/>
      <c r="IA25" s="50"/>
      <c r="IB25" s="50"/>
      <c r="IC25" s="50"/>
      <c r="ID25" s="50"/>
      <c r="IE25" s="50"/>
      <c r="IF25" s="50"/>
      <c r="IG25" s="50"/>
      <c r="IH25" s="50"/>
      <c r="II25" s="50"/>
      <c r="IJ25" s="50"/>
      <c r="IK25" s="50"/>
      <c r="IL25" s="50"/>
      <c r="IM25" s="50"/>
      <c r="IN25" s="50"/>
      <c r="IO25" s="50"/>
      <c r="IP25" s="50"/>
    </row>
    <row r="26" spans="1:250" ht="31.15" customHeight="1">
      <c r="A26" s="22"/>
      <c r="B26" s="83"/>
      <c r="C26" s="40" t="s">
        <v>35</v>
      </c>
      <c r="D26" s="89"/>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c r="DB26" s="47"/>
      <c r="DC26" s="47"/>
      <c r="DD26" s="47"/>
      <c r="DE26" s="47"/>
      <c r="DF26" s="47"/>
      <c r="DG26" s="47"/>
      <c r="DH26" s="47"/>
      <c r="DI26" s="47"/>
      <c r="DJ26" s="47"/>
      <c r="DK26" s="47"/>
      <c r="DL26" s="47"/>
      <c r="DM26" s="47"/>
      <c r="DN26" s="47"/>
      <c r="DO26" s="47"/>
      <c r="DP26" s="47"/>
      <c r="DQ26" s="47"/>
      <c r="DR26" s="47"/>
      <c r="DS26" s="47"/>
      <c r="DT26" s="47"/>
      <c r="DU26" s="47"/>
      <c r="DV26" s="47"/>
      <c r="DW26" s="47"/>
      <c r="DX26" s="47"/>
      <c r="DY26" s="47"/>
      <c r="DZ26" s="47"/>
      <c r="EA26" s="47"/>
      <c r="EB26" s="47"/>
      <c r="EC26" s="47"/>
      <c r="ED26" s="47"/>
      <c r="EE26" s="47"/>
      <c r="EF26" s="47"/>
      <c r="EG26" s="47"/>
      <c r="EH26" s="47"/>
      <c r="EI26" s="47"/>
      <c r="EJ26" s="47"/>
      <c r="EK26" s="47"/>
      <c r="EL26" s="47"/>
      <c r="EM26" s="47"/>
      <c r="EN26" s="47"/>
      <c r="EO26" s="47"/>
      <c r="EP26" s="47"/>
      <c r="EQ26" s="47"/>
      <c r="ER26" s="47"/>
      <c r="ES26" s="47"/>
      <c r="ET26" s="47"/>
      <c r="EU26" s="47"/>
      <c r="EV26" s="47"/>
      <c r="EW26" s="47"/>
      <c r="EX26" s="47"/>
      <c r="EY26" s="47"/>
      <c r="EZ26" s="47"/>
      <c r="FA26" s="47"/>
      <c r="FB26" s="50"/>
      <c r="FC26" s="50"/>
      <c r="FD26" s="50"/>
      <c r="FE26" s="50"/>
      <c r="FF26" s="50"/>
      <c r="FG26" s="50"/>
      <c r="FH26" s="50"/>
      <c r="FI26" s="50"/>
      <c r="FJ26" s="50"/>
      <c r="FK26" s="50"/>
      <c r="FL26" s="50"/>
      <c r="FM26" s="50"/>
      <c r="FN26" s="50"/>
      <c r="FO26" s="50"/>
      <c r="FP26" s="50"/>
      <c r="FQ26" s="50"/>
      <c r="FR26" s="50"/>
      <c r="FS26" s="50"/>
      <c r="FT26" s="50"/>
      <c r="FU26" s="50"/>
      <c r="FV26" s="50"/>
      <c r="FW26" s="50"/>
      <c r="FX26" s="50"/>
      <c r="FY26" s="50"/>
      <c r="FZ26" s="50"/>
      <c r="GA26" s="50"/>
      <c r="GB26" s="50"/>
      <c r="GC26" s="50"/>
      <c r="GD26" s="50"/>
      <c r="GE26" s="50"/>
      <c r="GF26" s="50"/>
      <c r="GG26" s="50"/>
      <c r="GH26" s="50"/>
      <c r="GI26" s="50"/>
      <c r="GJ26" s="50"/>
      <c r="GK26" s="50"/>
      <c r="GL26" s="50"/>
      <c r="GM26" s="50"/>
      <c r="GN26" s="50"/>
      <c r="GO26" s="50"/>
      <c r="GP26" s="50"/>
      <c r="GQ26" s="50"/>
      <c r="GR26" s="50"/>
      <c r="GS26" s="50"/>
      <c r="GT26" s="50"/>
      <c r="GU26" s="50"/>
      <c r="GV26" s="50"/>
      <c r="GW26" s="50"/>
      <c r="GX26" s="50"/>
      <c r="GY26" s="50"/>
      <c r="GZ26" s="50"/>
      <c r="HA26" s="50"/>
      <c r="HB26" s="50"/>
      <c r="HC26" s="50"/>
      <c r="HD26" s="50"/>
      <c r="HE26" s="50"/>
      <c r="HF26" s="50"/>
      <c r="HG26" s="50"/>
      <c r="HH26" s="50"/>
      <c r="HI26" s="50"/>
      <c r="HJ26" s="50"/>
      <c r="HK26" s="50"/>
      <c r="HL26" s="50"/>
      <c r="HM26" s="50"/>
      <c r="HN26" s="50"/>
      <c r="HO26" s="50"/>
      <c r="HP26" s="50"/>
      <c r="HQ26" s="50"/>
      <c r="HR26" s="50"/>
      <c r="HS26" s="50"/>
      <c r="HT26" s="50"/>
      <c r="HU26" s="50"/>
      <c r="HV26" s="50"/>
      <c r="HW26" s="50"/>
      <c r="HX26" s="50"/>
      <c r="HY26" s="50"/>
      <c r="HZ26" s="50"/>
      <c r="IA26" s="50"/>
      <c r="IB26" s="50"/>
      <c r="IC26" s="50"/>
      <c r="ID26" s="50"/>
      <c r="IE26" s="50"/>
      <c r="IF26" s="50"/>
      <c r="IG26" s="50"/>
      <c r="IH26" s="50"/>
      <c r="II26" s="50"/>
      <c r="IJ26" s="50"/>
      <c r="IK26" s="50"/>
      <c r="IL26" s="50"/>
      <c r="IM26" s="50"/>
      <c r="IN26" s="50"/>
      <c r="IO26" s="50"/>
      <c r="IP26" s="50"/>
    </row>
    <row r="27" spans="1:250" ht="31.15" customHeight="1">
      <c r="A27" s="22"/>
      <c r="B27" s="83"/>
      <c r="C27" s="40" t="s">
        <v>36</v>
      </c>
      <c r="D27" s="89"/>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c r="DB27" s="47"/>
      <c r="DC27" s="47"/>
      <c r="DD27" s="47"/>
      <c r="DE27" s="47"/>
      <c r="DF27" s="47"/>
      <c r="DG27" s="47"/>
      <c r="DH27" s="47"/>
      <c r="DI27" s="47"/>
      <c r="DJ27" s="47"/>
      <c r="DK27" s="47"/>
      <c r="DL27" s="47"/>
      <c r="DM27" s="47"/>
      <c r="DN27" s="47"/>
      <c r="DO27" s="47"/>
      <c r="DP27" s="47"/>
      <c r="DQ27" s="47"/>
      <c r="DR27" s="47"/>
      <c r="DS27" s="47"/>
      <c r="DT27" s="47"/>
      <c r="DU27" s="47"/>
      <c r="DV27" s="47"/>
      <c r="DW27" s="47"/>
      <c r="DX27" s="47"/>
      <c r="DY27" s="47"/>
      <c r="DZ27" s="47"/>
      <c r="EA27" s="47"/>
      <c r="EB27" s="47"/>
      <c r="EC27" s="47"/>
      <c r="ED27" s="47"/>
      <c r="EE27" s="47"/>
      <c r="EF27" s="47"/>
      <c r="EG27" s="47"/>
      <c r="EH27" s="47"/>
      <c r="EI27" s="47"/>
      <c r="EJ27" s="47"/>
      <c r="EK27" s="47"/>
      <c r="EL27" s="47"/>
      <c r="EM27" s="47"/>
      <c r="EN27" s="47"/>
      <c r="EO27" s="47"/>
      <c r="EP27" s="47"/>
      <c r="EQ27" s="47"/>
      <c r="ER27" s="47"/>
      <c r="ES27" s="47"/>
      <c r="ET27" s="47"/>
      <c r="EU27" s="47"/>
      <c r="EV27" s="47"/>
      <c r="EW27" s="47"/>
      <c r="EX27" s="47"/>
      <c r="EY27" s="47"/>
      <c r="EZ27" s="47"/>
      <c r="FA27" s="47"/>
      <c r="FB27" s="50"/>
      <c r="FC27" s="50"/>
      <c r="FD27" s="50"/>
      <c r="FE27" s="50"/>
      <c r="FF27" s="50"/>
      <c r="FG27" s="50"/>
      <c r="FH27" s="50"/>
      <c r="FI27" s="50"/>
      <c r="FJ27" s="50"/>
      <c r="FK27" s="50"/>
      <c r="FL27" s="50"/>
      <c r="FM27" s="50"/>
      <c r="FN27" s="50"/>
      <c r="FO27" s="50"/>
      <c r="FP27" s="50"/>
      <c r="FQ27" s="50"/>
      <c r="FR27" s="50"/>
      <c r="FS27" s="50"/>
      <c r="FT27" s="50"/>
      <c r="FU27" s="50"/>
      <c r="FV27" s="50"/>
      <c r="FW27" s="50"/>
      <c r="FX27" s="50"/>
      <c r="FY27" s="50"/>
      <c r="FZ27" s="50"/>
      <c r="GA27" s="50"/>
      <c r="GB27" s="50"/>
      <c r="GC27" s="50"/>
      <c r="GD27" s="50"/>
      <c r="GE27" s="50"/>
      <c r="GF27" s="50"/>
      <c r="GG27" s="50"/>
      <c r="GH27" s="50"/>
      <c r="GI27" s="50"/>
      <c r="GJ27" s="50"/>
      <c r="GK27" s="50"/>
      <c r="GL27" s="50"/>
      <c r="GM27" s="50"/>
      <c r="GN27" s="50"/>
      <c r="GO27" s="50"/>
      <c r="GP27" s="50"/>
      <c r="GQ27" s="50"/>
      <c r="GR27" s="50"/>
      <c r="GS27" s="50"/>
      <c r="GT27" s="50"/>
      <c r="GU27" s="50"/>
      <c r="GV27" s="50"/>
      <c r="GW27" s="50"/>
      <c r="GX27" s="50"/>
      <c r="GY27" s="50"/>
      <c r="GZ27" s="50"/>
      <c r="HA27" s="50"/>
      <c r="HB27" s="50"/>
      <c r="HC27" s="50"/>
      <c r="HD27" s="50"/>
      <c r="HE27" s="50"/>
      <c r="HF27" s="50"/>
      <c r="HG27" s="50"/>
      <c r="HH27" s="50"/>
      <c r="HI27" s="50"/>
      <c r="HJ27" s="50"/>
      <c r="HK27" s="50"/>
      <c r="HL27" s="50"/>
      <c r="HM27" s="50"/>
      <c r="HN27" s="50"/>
      <c r="HO27" s="50"/>
      <c r="HP27" s="50"/>
      <c r="HQ27" s="50"/>
      <c r="HR27" s="50"/>
      <c r="HS27" s="50"/>
      <c r="HT27" s="50"/>
      <c r="HU27" s="50"/>
      <c r="HV27" s="50"/>
      <c r="HW27" s="50"/>
      <c r="HX27" s="50"/>
      <c r="HY27" s="50"/>
      <c r="HZ27" s="50"/>
      <c r="IA27" s="50"/>
      <c r="IB27" s="50"/>
      <c r="IC27" s="50"/>
      <c r="ID27" s="50"/>
      <c r="IE27" s="50"/>
      <c r="IF27" s="50"/>
      <c r="IG27" s="50"/>
      <c r="IH27" s="50"/>
      <c r="II27" s="50"/>
      <c r="IJ27" s="50"/>
      <c r="IK27" s="50"/>
      <c r="IL27" s="50"/>
      <c r="IM27" s="50"/>
      <c r="IN27" s="50"/>
      <c r="IO27" s="50"/>
      <c r="IP27" s="50"/>
    </row>
    <row r="28" spans="1:250" ht="30" customHeight="1">
      <c r="A28" s="22"/>
      <c r="B28" s="83"/>
      <c r="C28" s="22"/>
      <c r="D28" s="83"/>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c r="GM28" s="49"/>
      <c r="GN28" s="49"/>
      <c r="GO28" s="49"/>
      <c r="GP28" s="49"/>
      <c r="GQ28" s="49"/>
      <c r="GR28" s="49"/>
      <c r="GS28" s="49"/>
      <c r="GT28" s="49"/>
      <c r="GU28" s="49"/>
      <c r="GV28" s="49"/>
      <c r="GW28" s="49"/>
      <c r="GX28" s="49"/>
      <c r="GY28" s="49"/>
      <c r="GZ28" s="49"/>
      <c r="HA28" s="49"/>
      <c r="HB28" s="49"/>
      <c r="HC28" s="49"/>
      <c r="HD28" s="49"/>
      <c r="HE28" s="49"/>
      <c r="HF28" s="49"/>
      <c r="HG28" s="49"/>
      <c r="HH28" s="49"/>
      <c r="HI28" s="49"/>
      <c r="HJ28" s="49"/>
      <c r="HK28" s="49"/>
      <c r="HL28" s="49"/>
      <c r="HM28" s="49"/>
      <c r="HN28" s="49"/>
      <c r="HO28" s="49"/>
      <c r="HP28" s="49"/>
      <c r="HQ28" s="49"/>
      <c r="HR28" s="49"/>
      <c r="HS28" s="49"/>
      <c r="HT28" s="49"/>
      <c r="HU28" s="49"/>
      <c r="HV28" s="49"/>
      <c r="HW28" s="49"/>
      <c r="HX28" s="49"/>
      <c r="HY28" s="49"/>
      <c r="HZ28" s="49"/>
      <c r="IA28" s="49"/>
      <c r="IB28" s="49"/>
      <c r="IC28" s="49"/>
      <c r="ID28" s="49"/>
      <c r="IE28" s="49"/>
      <c r="IF28" s="49"/>
      <c r="IG28" s="49"/>
      <c r="IH28" s="49"/>
      <c r="II28" s="49"/>
      <c r="IJ28" s="49"/>
      <c r="IK28" s="49"/>
      <c r="IL28" s="49"/>
      <c r="IM28" s="49"/>
      <c r="IN28" s="49"/>
      <c r="IO28" s="49"/>
      <c r="IP28" s="49"/>
    </row>
    <row r="29" spans="1:250" ht="30" customHeight="1">
      <c r="A29" s="41"/>
      <c r="B29" s="83"/>
      <c r="C29" s="22" t="s">
        <v>78</v>
      </c>
      <c r="D29" s="83"/>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c r="GM29" s="49"/>
      <c r="GN29" s="49"/>
      <c r="GO29" s="49"/>
      <c r="GP29" s="49"/>
      <c r="GQ29" s="49"/>
      <c r="GR29" s="49"/>
      <c r="GS29" s="49"/>
      <c r="GT29" s="49"/>
      <c r="GU29" s="49"/>
      <c r="GV29" s="49"/>
      <c r="GW29" s="49"/>
      <c r="GX29" s="49"/>
      <c r="GY29" s="49"/>
      <c r="GZ29" s="49"/>
      <c r="HA29" s="49"/>
      <c r="HB29" s="49"/>
      <c r="HC29" s="49"/>
      <c r="HD29" s="49"/>
      <c r="HE29" s="49"/>
      <c r="HF29" s="49"/>
      <c r="HG29" s="49"/>
      <c r="HH29" s="49"/>
      <c r="HI29" s="49"/>
      <c r="HJ29" s="49"/>
      <c r="HK29" s="49"/>
      <c r="HL29" s="49"/>
      <c r="HM29" s="49"/>
      <c r="HN29" s="49"/>
      <c r="HO29" s="49"/>
      <c r="HP29" s="49"/>
      <c r="HQ29" s="49"/>
      <c r="HR29" s="49"/>
      <c r="HS29" s="49"/>
      <c r="HT29" s="49"/>
      <c r="HU29" s="49"/>
      <c r="HV29" s="49"/>
      <c r="HW29" s="49"/>
      <c r="HX29" s="49"/>
      <c r="HY29" s="49"/>
      <c r="HZ29" s="49"/>
      <c r="IA29" s="49"/>
      <c r="IB29" s="49"/>
      <c r="IC29" s="49"/>
      <c r="ID29" s="49"/>
      <c r="IE29" s="49"/>
      <c r="IF29" s="49"/>
      <c r="IG29" s="49"/>
      <c r="IH29" s="49"/>
      <c r="II29" s="49"/>
      <c r="IJ29" s="49"/>
      <c r="IK29" s="49"/>
      <c r="IL29" s="49"/>
      <c r="IM29" s="49"/>
      <c r="IN29" s="49"/>
      <c r="IO29" s="49"/>
      <c r="IP29" s="49"/>
    </row>
    <row r="30" spans="1:250" ht="30" customHeight="1">
      <c r="A30" s="41"/>
      <c r="B30" s="83"/>
      <c r="C30" s="18"/>
      <c r="D30" s="83"/>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48"/>
      <c r="CP30" s="48"/>
      <c r="CQ30" s="48"/>
      <c r="CR30" s="48"/>
      <c r="CS30" s="48"/>
      <c r="CT30" s="48"/>
      <c r="CU30" s="48"/>
      <c r="CV30" s="48"/>
      <c r="CW30" s="48"/>
      <c r="CX30" s="48"/>
      <c r="CY30" s="48"/>
      <c r="CZ30" s="48"/>
      <c r="DA30" s="48"/>
      <c r="DB30" s="48"/>
      <c r="DC30" s="48"/>
      <c r="DD30" s="48"/>
      <c r="DE30" s="48"/>
      <c r="DF30" s="48"/>
      <c r="DG30" s="48"/>
      <c r="DH30" s="48"/>
      <c r="DI30" s="48"/>
      <c r="DJ30" s="48"/>
      <c r="DK30" s="48"/>
      <c r="DL30" s="48"/>
      <c r="DM30" s="48"/>
      <c r="DN30" s="48"/>
      <c r="DO30" s="48"/>
      <c r="DP30" s="48"/>
      <c r="DQ30" s="48"/>
      <c r="DR30" s="48"/>
      <c r="DS30" s="48"/>
      <c r="DT30" s="48"/>
      <c r="DU30" s="48"/>
      <c r="DV30" s="48"/>
      <c r="DW30" s="48"/>
      <c r="DX30" s="48"/>
      <c r="DY30" s="48"/>
      <c r="DZ30" s="48"/>
      <c r="EA30" s="48"/>
      <c r="EB30" s="48"/>
      <c r="EC30" s="48"/>
      <c r="ED30" s="48"/>
      <c r="EE30" s="48"/>
      <c r="EF30" s="48"/>
      <c r="EG30" s="48"/>
      <c r="EH30" s="48"/>
      <c r="EI30" s="48"/>
      <c r="EJ30" s="48"/>
      <c r="EK30" s="48"/>
      <c r="EL30" s="48"/>
      <c r="EM30" s="48"/>
      <c r="EN30" s="48"/>
      <c r="EO30" s="48"/>
      <c r="EP30" s="48"/>
      <c r="EQ30" s="48"/>
      <c r="ER30" s="48"/>
      <c r="ES30" s="48"/>
      <c r="ET30" s="48"/>
      <c r="EU30" s="48"/>
      <c r="EV30" s="48"/>
      <c r="EW30" s="48"/>
      <c r="EX30" s="48"/>
      <c r="EY30" s="48"/>
      <c r="EZ30" s="48"/>
      <c r="FA30" s="48"/>
      <c r="FB30" s="48"/>
      <c r="FC30" s="48"/>
      <c r="FD30" s="48"/>
      <c r="FE30" s="48"/>
      <c r="FF30" s="48"/>
      <c r="FG30" s="48"/>
      <c r="FH30" s="48"/>
      <c r="FI30" s="48"/>
      <c r="FJ30" s="48"/>
      <c r="FK30" s="48"/>
      <c r="FL30" s="48"/>
      <c r="FM30" s="48"/>
      <c r="FN30" s="48"/>
      <c r="FO30" s="48"/>
      <c r="FP30" s="48"/>
      <c r="FQ30" s="48"/>
      <c r="FR30" s="48"/>
      <c r="FS30" s="48"/>
      <c r="FT30" s="48"/>
      <c r="FU30" s="48"/>
      <c r="FV30" s="48"/>
      <c r="FW30" s="48"/>
      <c r="FX30" s="48"/>
      <c r="FY30" s="48"/>
      <c r="FZ30" s="48"/>
      <c r="GA30" s="48"/>
      <c r="GB30" s="48"/>
      <c r="GC30" s="48"/>
      <c r="GD30" s="48"/>
      <c r="GE30" s="48"/>
      <c r="GF30" s="48"/>
      <c r="GG30" s="48"/>
      <c r="GH30" s="48"/>
      <c r="GI30" s="48"/>
      <c r="GJ30" s="48"/>
      <c r="GK30" s="48"/>
      <c r="GL30" s="48"/>
      <c r="GM30" s="48"/>
      <c r="GN30" s="48"/>
      <c r="GO30" s="48"/>
      <c r="GP30" s="48"/>
      <c r="GQ30" s="48"/>
      <c r="GR30" s="48"/>
      <c r="GS30" s="48"/>
      <c r="GT30" s="48"/>
      <c r="GU30" s="48"/>
      <c r="GV30" s="48"/>
      <c r="GW30" s="48"/>
      <c r="GX30" s="48"/>
      <c r="GY30" s="48"/>
      <c r="GZ30" s="48"/>
      <c r="HA30" s="48"/>
      <c r="HB30" s="48"/>
      <c r="HC30" s="48"/>
      <c r="HD30" s="48"/>
      <c r="HE30" s="48"/>
      <c r="HF30" s="48"/>
      <c r="HG30" s="48"/>
      <c r="HH30" s="48"/>
      <c r="HI30" s="48"/>
      <c r="HJ30" s="48"/>
      <c r="HK30" s="48"/>
      <c r="HL30" s="48"/>
      <c r="HM30" s="48"/>
      <c r="HN30" s="48"/>
      <c r="HO30" s="48"/>
      <c r="HP30" s="48"/>
      <c r="HQ30" s="48"/>
      <c r="HR30" s="48"/>
      <c r="HS30" s="48"/>
      <c r="HT30" s="48"/>
      <c r="HU30" s="48"/>
      <c r="HV30" s="48"/>
      <c r="HW30" s="48"/>
      <c r="HX30" s="48"/>
      <c r="HY30" s="48"/>
      <c r="HZ30" s="48"/>
      <c r="IA30" s="48"/>
      <c r="IB30" s="48"/>
      <c r="IC30" s="48"/>
      <c r="ID30" s="48"/>
      <c r="IE30" s="48"/>
      <c r="IF30" s="48"/>
      <c r="IG30" s="48"/>
      <c r="IH30" s="48"/>
      <c r="II30" s="48"/>
      <c r="IJ30" s="48"/>
      <c r="IK30" s="48"/>
      <c r="IL30" s="48"/>
      <c r="IM30" s="48"/>
      <c r="IN30" s="48"/>
      <c r="IO30" s="48"/>
      <c r="IP30" s="48"/>
    </row>
    <row r="31" spans="1:250" ht="30" customHeight="1">
      <c r="A31" s="36" t="s">
        <v>41</v>
      </c>
      <c r="B31" s="83">
        <f>B7+B10</f>
        <v>191.22</v>
      </c>
      <c r="C31" s="36" t="s">
        <v>42</v>
      </c>
      <c r="D31" s="83">
        <f>SUM(D11:D30)</f>
        <v>191.22000000000003</v>
      </c>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c r="DB31" s="47"/>
      <c r="DC31" s="47"/>
      <c r="DD31" s="47"/>
      <c r="DE31" s="47"/>
      <c r="DF31" s="47"/>
      <c r="DG31" s="47"/>
      <c r="DH31" s="47"/>
      <c r="DI31" s="47"/>
      <c r="DJ31" s="47"/>
      <c r="DK31" s="47"/>
      <c r="DL31" s="47"/>
      <c r="DM31" s="47"/>
      <c r="DN31" s="47"/>
      <c r="DO31" s="47"/>
      <c r="DP31" s="47"/>
      <c r="DQ31" s="47"/>
      <c r="DR31" s="47"/>
      <c r="DS31" s="47"/>
      <c r="DT31" s="47"/>
      <c r="DU31" s="47"/>
      <c r="DV31" s="47"/>
      <c r="DW31" s="47"/>
      <c r="DX31" s="47"/>
      <c r="DY31" s="47"/>
      <c r="DZ31" s="47"/>
      <c r="EA31" s="47"/>
      <c r="EB31" s="47"/>
      <c r="EC31" s="47"/>
      <c r="ED31" s="47"/>
      <c r="EE31" s="47"/>
      <c r="EF31" s="47"/>
      <c r="EG31" s="47"/>
      <c r="EH31" s="47"/>
      <c r="EI31" s="47"/>
      <c r="EJ31" s="47"/>
      <c r="EK31" s="47"/>
      <c r="EL31" s="47"/>
      <c r="EM31" s="47"/>
      <c r="EN31" s="47"/>
      <c r="EO31" s="47"/>
      <c r="EP31" s="47"/>
      <c r="EQ31" s="47"/>
      <c r="ER31" s="47"/>
      <c r="ES31" s="47"/>
      <c r="ET31" s="47"/>
      <c r="EU31" s="47"/>
      <c r="EV31" s="47"/>
      <c r="EW31" s="47"/>
      <c r="EX31" s="47"/>
      <c r="EY31" s="47"/>
      <c r="EZ31" s="47"/>
      <c r="FA31" s="47"/>
      <c r="FB31" s="50"/>
      <c r="FC31" s="50"/>
      <c r="FD31" s="50"/>
      <c r="FE31" s="50"/>
      <c r="FF31" s="50"/>
      <c r="FG31" s="50"/>
      <c r="FH31" s="50"/>
      <c r="FI31" s="50"/>
      <c r="FJ31" s="50"/>
      <c r="FK31" s="50"/>
      <c r="FL31" s="50"/>
      <c r="FM31" s="50"/>
      <c r="FN31" s="50"/>
      <c r="FO31" s="50"/>
      <c r="FP31" s="50"/>
      <c r="FQ31" s="50"/>
      <c r="FR31" s="50"/>
      <c r="FS31" s="50"/>
      <c r="FT31" s="50"/>
      <c r="FU31" s="50"/>
      <c r="FV31" s="50"/>
      <c r="FW31" s="50"/>
      <c r="FX31" s="50"/>
      <c r="FY31" s="50"/>
      <c r="FZ31" s="50"/>
      <c r="GA31" s="50"/>
      <c r="GB31" s="50"/>
      <c r="GC31" s="50"/>
      <c r="GD31" s="50"/>
      <c r="GE31" s="50"/>
      <c r="GF31" s="50"/>
      <c r="GG31" s="50"/>
      <c r="GH31" s="50"/>
      <c r="GI31" s="50"/>
      <c r="GJ31" s="50"/>
      <c r="GK31" s="50"/>
      <c r="GL31" s="50"/>
      <c r="GM31" s="50"/>
      <c r="GN31" s="50"/>
      <c r="GO31" s="50"/>
      <c r="GP31" s="50"/>
      <c r="GQ31" s="50"/>
      <c r="GR31" s="50"/>
      <c r="GS31" s="50"/>
      <c r="GT31" s="50"/>
      <c r="GU31" s="50"/>
      <c r="GV31" s="50"/>
      <c r="GW31" s="50"/>
      <c r="GX31" s="50"/>
      <c r="GY31" s="50"/>
      <c r="GZ31" s="50"/>
      <c r="HA31" s="50"/>
      <c r="HB31" s="50"/>
      <c r="HC31" s="50"/>
      <c r="HD31" s="50"/>
      <c r="HE31" s="50"/>
      <c r="HF31" s="50"/>
      <c r="HG31" s="50"/>
      <c r="HH31" s="50"/>
      <c r="HI31" s="50"/>
      <c r="HJ31" s="50"/>
      <c r="HK31" s="50"/>
      <c r="HL31" s="50"/>
      <c r="HM31" s="50"/>
      <c r="HN31" s="50"/>
      <c r="HO31" s="50"/>
      <c r="HP31" s="50"/>
      <c r="HQ31" s="50"/>
      <c r="HR31" s="50"/>
      <c r="HS31" s="50"/>
      <c r="HT31" s="50"/>
      <c r="HU31" s="50"/>
      <c r="HV31" s="50"/>
      <c r="HW31" s="50"/>
      <c r="HX31" s="50"/>
      <c r="HY31" s="50"/>
      <c r="HZ31" s="50"/>
      <c r="IA31" s="50"/>
      <c r="IB31" s="50"/>
      <c r="IC31" s="50"/>
      <c r="ID31" s="50"/>
      <c r="IE31" s="50"/>
      <c r="IF31" s="50"/>
      <c r="IG31" s="50"/>
      <c r="IH31" s="50"/>
      <c r="II31" s="50"/>
      <c r="IJ31" s="50"/>
      <c r="IK31" s="50"/>
      <c r="IL31" s="50"/>
      <c r="IM31" s="50"/>
      <c r="IN31" s="50"/>
      <c r="IO31" s="50"/>
      <c r="IP31" s="50"/>
    </row>
    <row r="32" spans="1:250" ht="27" customHeight="1">
      <c r="A32" s="23"/>
      <c r="B32" s="91"/>
      <c r="C32" s="42"/>
      <c r="D32" s="91">
        <v>0</v>
      </c>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50"/>
      <c r="FC32" s="50"/>
      <c r="FD32" s="50"/>
      <c r="FE32" s="50"/>
      <c r="FF32" s="50"/>
      <c r="FG32" s="50"/>
      <c r="FH32" s="50"/>
      <c r="FI32" s="50"/>
      <c r="FJ32" s="50"/>
      <c r="FK32" s="50"/>
      <c r="FL32" s="50"/>
      <c r="FM32" s="50"/>
      <c r="FN32" s="50"/>
      <c r="FO32" s="50"/>
      <c r="FP32" s="50"/>
      <c r="FQ32" s="50"/>
      <c r="FR32" s="50"/>
      <c r="FS32" s="50"/>
      <c r="FT32" s="50"/>
      <c r="FU32" s="50"/>
      <c r="FV32" s="50"/>
      <c r="FW32" s="50"/>
      <c r="FX32" s="50"/>
      <c r="FY32" s="50"/>
      <c r="FZ32" s="50"/>
      <c r="GA32" s="50"/>
      <c r="GB32" s="50"/>
      <c r="GC32" s="50"/>
      <c r="GD32" s="50"/>
      <c r="GE32" s="50"/>
      <c r="GF32" s="50"/>
      <c r="GG32" s="50"/>
      <c r="GH32" s="50"/>
      <c r="GI32" s="50"/>
      <c r="GJ32" s="50"/>
      <c r="GK32" s="50"/>
      <c r="GL32" s="50"/>
      <c r="GM32" s="50"/>
      <c r="GN32" s="50"/>
      <c r="GO32" s="50"/>
      <c r="GP32" s="50"/>
      <c r="GQ32" s="50"/>
      <c r="GR32" s="50"/>
      <c r="GS32" s="50"/>
      <c r="GT32" s="50"/>
      <c r="GU32" s="50"/>
      <c r="GV32" s="50"/>
      <c r="GW32" s="50"/>
      <c r="GX32" s="50"/>
      <c r="GY32" s="50"/>
      <c r="GZ32" s="50"/>
      <c r="HA32" s="50"/>
      <c r="HB32" s="50"/>
      <c r="HC32" s="50"/>
      <c r="HD32" s="50"/>
      <c r="HE32" s="50"/>
      <c r="HF32" s="50"/>
      <c r="HG32" s="50"/>
      <c r="HH32" s="50"/>
      <c r="HI32" s="50"/>
      <c r="HJ32" s="50"/>
      <c r="HK32" s="50"/>
      <c r="HL32" s="50"/>
      <c r="HM32" s="50"/>
      <c r="HN32" s="50"/>
      <c r="HO32" s="50"/>
      <c r="HP32" s="50"/>
      <c r="HQ32" s="50"/>
      <c r="HR32" s="50"/>
      <c r="HS32" s="50"/>
      <c r="HT32" s="50"/>
      <c r="HU32" s="50"/>
      <c r="HV32" s="50"/>
      <c r="HW32" s="50"/>
      <c r="HX32" s="50"/>
      <c r="HY32" s="50"/>
      <c r="HZ32" s="50"/>
      <c r="IA32" s="50"/>
      <c r="IB32" s="50"/>
      <c r="IC32" s="50"/>
      <c r="ID32" s="50"/>
      <c r="IE32" s="50"/>
      <c r="IF32" s="50"/>
      <c r="IG32" s="50"/>
      <c r="IH32" s="50"/>
      <c r="II32" s="50"/>
      <c r="IJ32" s="50"/>
      <c r="IK32" s="50"/>
      <c r="IL32" s="50"/>
      <c r="IM32" s="50"/>
      <c r="IN32" s="50"/>
      <c r="IO32" s="50"/>
      <c r="IP32" s="50"/>
    </row>
    <row r="33" spans="1:250" ht="27.75" customHeight="1">
      <c r="A33" s="43"/>
      <c r="B33" s="93"/>
      <c r="C33" s="43"/>
      <c r="D33" s="93"/>
      <c r="E33" s="43"/>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50"/>
      <c r="FC33" s="50"/>
      <c r="FD33" s="50"/>
      <c r="FE33" s="50"/>
      <c r="FF33" s="50"/>
      <c r="FG33" s="50"/>
      <c r="FH33" s="50"/>
      <c r="FI33" s="50"/>
      <c r="FJ33" s="50"/>
      <c r="FK33" s="50"/>
      <c r="FL33" s="50"/>
      <c r="FM33" s="50"/>
      <c r="FN33" s="50"/>
      <c r="FO33" s="50"/>
      <c r="FP33" s="50"/>
      <c r="FQ33" s="50"/>
      <c r="FR33" s="50"/>
      <c r="FS33" s="50"/>
      <c r="FT33" s="50"/>
      <c r="FU33" s="50"/>
      <c r="FV33" s="50"/>
      <c r="FW33" s="50"/>
      <c r="FX33" s="50"/>
      <c r="FY33" s="50"/>
      <c r="FZ33" s="50"/>
      <c r="GA33" s="50"/>
      <c r="GB33" s="50"/>
      <c r="GC33" s="50"/>
      <c r="GD33" s="50"/>
      <c r="GE33" s="50"/>
      <c r="GF33" s="50"/>
      <c r="GG33" s="50"/>
      <c r="GH33" s="50"/>
      <c r="GI33" s="50"/>
      <c r="GJ33" s="50"/>
      <c r="GK33" s="50"/>
      <c r="GL33" s="50"/>
      <c r="GM33" s="50"/>
      <c r="GN33" s="50"/>
      <c r="GO33" s="50"/>
      <c r="GP33" s="50"/>
      <c r="GQ33" s="50"/>
      <c r="GR33" s="50"/>
      <c r="GS33" s="50"/>
      <c r="GT33" s="50"/>
      <c r="GU33" s="50"/>
      <c r="GV33" s="50"/>
      <c r="GW33" s="50"/>
      <c r="GX33" s="50"/>
      <c r="GY33" s="50"/>
      <c r="GZ33" s="50"/>
      <c r="HA33" s="50"/>
      <c r="HB33" s="50"/>
      <c r="HC33" s="50"/>
      <c r="HD33" s="50"/>
      <c r="HE33" s="50"/>
      <c r="HF33" s="50"/>
      <c r="HG33" s="50"/>
      <c r="HH33" s="50"/>
      <c r="HI33" s="50"/>
      <c r="HJ33" s="50"/>
      <c r="HK33" s="50"/>
      <c r="HL33" s="50"/>
      <c r="HM33" s="50"/>
      <c r="HN33" s="50"/>
      <c r="HO33" s="50"/>
      <c r="HP33" s="50"/>
      <c r="HQ33" s="50"/>
      <c r="HR33" s="50"/>
      <c r="HS33" s="50"/>
      <c r="HT33" s="50"/>
      <c r="HU33" s="50"/>
      <c r="HV33" s="50"/>
      <c r="HW33" s="50"/>
      <c r="HX33" s="50"/>
      <c r="HY33" s="50"/>
      <c r="HZ33" s="50"/>
      <c r="IA33" s="50"/>
      <c r="IB33" s="50"/>
      <c r="IC33" s="50"/>
      <c r="ID33" s="50"/>
      <c r="IE33" s="50"/>
      <c r="IF33" s="50"/>
      <c r="IG33" s="50"/>
      <c r="IH33" s="50"/>
      <c r="II33" s="50"/>
      <c r="IJ33" s="50"/>
      <c r="IK33" s="50"/>
      <c r="IL33" s="50"/>
      <c r="IM33" s="50"/>
      <c r="IN33" s="50"/>
      <c r="IO33" s="50"/>
      <c r="IP33" s="50"/>
    </row>
    <row r="34" spans="1:250" ht="27.75" customHeight="1">
      <c r="A34" s="44"/>
      <c r="B34" s="94"/>
      <c r="C34" s="45"/>
      <c r="D34" s="94"/>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c r="EO34" s="43"/>
      <c r="EP34" s="43"/>
      <c r="EQ34" s="43"/>
      <c r="ER34" s="43"/>
      <c r="ES34" s="43"/>
      <c r="ET34" s="43"/>
      <c r="EU34" s="43"/>
      <c r="EV34" s="43"/>
      <c r="EW34" s="43"/>
      <c r="EX34" s="43"/>
      <c r="EY34" s="43"/>
      <c r="EZ34" s="43"/>
      <c r="FA34" s="43"/>
      <c r="FB34" s="51"/>
      <c r="FC34" s="51"/>
      <c r="FD34" s="51"/>
      <c r="FE34" s="51"/>
      <c r="FF34" s="51"/>
      <c r="FG34" s="51"/>
      <c r="FH34" s="51"/>
      <c r="FI34" s="51"/>
      <c r="FJ34" s="51"/>
      <c r="FK34" s="51"/>
      <c r="FL34" s="51"/>
      <c r="FM34" s="51"/>
      <c r="FN34" s="51"/>
      <c r="FO34" s="51"/>
      <c r="FP34" s="51"/>
      <c r="FQ34" s="51"/>
      <c r="FR34" s="51"/>
      <c r="FS34" s="51"/>
      <c r="FT34" s="51"/>
      <c r="FU34" s="51"/>
      <c r="FV34" s="51"/>
      <c r="FW34" s="51"/>
      <c r="FX34" s="51"/>
      <c r="FY34" s="51"/>
      <c r="FZ34" s="51"/>
      <c r="GA34" s="51"/>
      <c r="GB34" s="51"/>
      <c r="GC34" s="51"/>
      <c r="GD34" s="51"/>
      <c r="GE34" s="51"/>
      <c r="GF34" s="51"/>
      <c r="GG34" s="51"/>
      <c r="GH34" s="51"/>
      <c r="GI34" s="51"/>
      <c r="GJ34" s="51"/>
      <c r="GK34" s="51"/>
      <c r="GL34" s="51"/>
      <c r="GM34" s="51"/>
      <c r="GN34" s="51"/>
      <c r="GO34" s="51"/>
      <c r="GP34" s="51"/>
      <c r="GQ34" s="51"/>
      <c r="GR34" s="51"/>
      <c r="GS34" s="51"/>
      <c r="GT34" s="51"/>
      <c r="GU34" s="51"/>
      <c r="GV34" s="51"/>
      <c r="GW34" s="51"/>
      <c r="GX34" s="51"/>
      <c r="GY34" s="51"/>
      <c r="GZ34" s="51"/>
      <c r="HA34" s="51"/>
      <c r="HB34" s="51"/>
      <c r="HC34" s="51"/>
      <c r="HD34" s="51"/>
      <c r="HE34" s="51"/>
      <c r="HF34" s="51"/>
      <c r="HG34" s="51"/>
      <c r="HH34" s="51"/>
      <c r="HI34" s="51"/>
      <c r="HJ34" s="51"/>
      <c r="HK34" s="51"/>
      <c r="HL34" s="51"/>
      <c r="HM34" s="51"/>
      <c r="HN34" s="51"/>
      <c r="HO34" s="51"/>
      <c r="HP34" s="51"/>
      <c r="HQ34" s="51"/>
      <c r="HR34" s="51"/>
      <c r="HS34" s="51"/>
      <c r="HT34" s="51"/>
      <c r="HU34" s="51"/>
      <c r="HV34" s="51"/>
      <c r="HW34" s="51"/>
      <c r="HX34" s="51"/>
      <c r="HY34" s="51"/>
      <c r="HZ34" s="51"/>
      <c r="IA34" s="51"/>
      <c r="IB34" s="51"/>
      <c r="IC34" s="51"/>
      <c r="ID34" s="51"/>
      <c r="IE34" s="51"/>
      <c r="IF34" s="51"/>
      <c r="IG34" s="51"/>
      <c r="IH34" s="51"/>
      <c r="II34" s="51"/>
      <c r="IJ34" s="51"/>
      <c r="IK34" s="51"/>
      <c r="IL34" s="51"/>
      <c r="IM34" s="51"/>
      <c r="IN34" s="51"/>
      <c r="IO34" s="51"/>
      <c r="IP34" s="51"/>
    </row>
    <row r="35" spans="1:250" ht="27.75" customHeight="1">
      <c r="A35" s="45"/>
      <c r="B35" s="94"/>
      <c r="C35" s="45"/>
      <c r="D35" s="94"/>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c r="EO35" s="43"/>
      <c r="EP35" s="43"/>
      <c r="EQ35" s="43"/>
      <c r="ER35" s="43"/>
      <c r="ES35" s="43"/>
      <c r="ET35" s="43"/>
      <c r="EU35" s="43"/>
      <c r="EV35" s="43"/>
      <c r="EW35" s="43"/>
      <c r="EX35" s="43"/>
      <c r="EY35" s="43"/>
      <c r="EZ35" s="43"/>
      <c r="FA35" s="43"/>
      <c r="FB35" s="51"/>
      <c r="FC35" s="51"/>
      <c r="FD35" s="51"/>
      <c r="FE35" s="51"/>
      <c r="FF35" s="51"/>
      <c r="FG35" s="51"/>
      <c r="FH35" s="51"/>
      <c r="FI35" s="51"/>
      <c r="FJ35" s="51"/>
      <c r="FK35" s="51"/>
      <c r="FL35" s="51"/>
      <c r="FM35" s="51"/>
      <c r="FN35" s="51"/>
      <c r="FO35" s="51"/>
      <c r="FP35" s="51"/>
      <c r="FQ35" s="51"/>
      <c r="FR35" s="51"/>
      <c r="FS35" s="51"/>
      <c r="FT35" s="51"/>
      <c r="FU35" s="51"/>
      <c r="FV35" s="51"/>
      <c r="FW35" s="51"/>
      <c r="FX35" s="51"/>
      <c r="FY35" s="51"/>
      <c r="FZ35" s="51"/>
      <c r="GA35" s="51"/>
      <c r="GB35" s="51"/>
      <c r="GC35" s="51"/>
      <c r="GD35" s="51"/>
      <c r="GE35" s="51"/>
      <c r="GF35" s="51"/>
      <c r="GG35" s="51"/>
      <c r="GH35" s="51"/>
      <c r="GI35" s="51"/>
      <c r="GJ35" s="51"/>
      <c r="GK35" s="51"/>
      <c r="GL35" s="51"/>
      <c r="GM35" s="51"/>
      <c r="GN35" s="51"/>
      <c r="GO35" s="51"/>
      <c r="GP35" s="51"/>
      <c r="GQ35" s="51"/>
      <c r="GR35" s="51"/>
      <c r="GS35" s="51"/>
      <c r="GT35" s="51"/>
      <c r="GU35" s="51"/>
      <c r="GV35" s="51"/>
      <c r="GW35" s="51"/>
      <c r="GX35" s="51"/>
      <c r="GY35" s="51"/>
      <c r="GZ35" s="51"/>
      <c r="HA35" s="51"/>
      <c r="HB35" s="51"/>
      <c r="HC35" s="51"/>
      <c r="HD35" s="51"/>
      <c r="HE35" s="51"/>
      <c r="HF35" s="51"/>
      <c r="HG35" s="51"/>
      <c r="HH35" s="51"/>
      <c r="HI35" s="51"/>
      <c r="HJ35" s="51"/>
      <c r="HK35" s="51"/>
      <c r="HL35" s="51"/>
      <c r="HM35" s="51"/>
      <c r="HN35" s="51"/>
      <c r="HO35" s="51"/>
      <c r="HP35" s="51"/>
      <c r="HQ35" s="51"/>
      <c r="HR35" s="51"/>
      <c r="HS35" s="51"/>
      <c r="HT35" s="51"/>
      <c r="HU35" s="51"/>
      <c r="HV35" s="51"/>
      <c r="HW35" s="51"/>
      <c r="HX35" s="51"/>
      <c r="HY35" s="51"/>
      <c r="HZ35" s="51"/>
      <c r="IA35" s="51"/>
      <c r="IB35" s="51"/>
      <c r="IC35" s="51"/>
      <c r="ID35" s="51"/>
      <c r="IE35" s="51"/>
      <c r="IF35" s="51"/>
      <c r="IG35" s="51"/>
      <c r="IH35" s="51"/>
      <c r="II35" s="51"/>
      <c r="IJ35" s="51"/>
      <c r="IK35" s="51"/>
      <c r="IL35" s="51"/>
      <c r="IM35" s="51"/>
      <c r="IN35" s="51"/>
      <c r="IO35" s="51"/>
      <c r="IP35" s="51"/>
    </row>
    <row r="36" spans="1:250" ht="27.75" customHeight="1">
      <c r="A36" s="45"/>
      <c r="B36" s="94"/>
      <c r="C36" s="45"/>
      <c r="D36" s="94"/>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c r="EO36" s="43"/>
      <c r="EP36" s="43"/>
      <c r="EQ36" s="43"/>
      <c r="ER36" s="43"/>
      <c r="ES36" s="43"/>
      <c r="ET36" s="43"/>
      <c r="EU36" s="43"/>
      <c r="EV36" s="43"/>
      <c r="EW36" s="43"/>
      <c r="EX36" s="43"/>
      <c r="EY36" s="43"/>
      <c r="EZ36" s="43"/>
      <c r="FA36" s="43"/>
      <c r="FB36" s="51"/>
      <c r="FC36" s="51"/>
      <c r="FD36" s="51"/>
      <c r="FE36" s="51"/>
      <c r="FF36" s="51"/>
      <c r="FG36" s="51"/>
      <c r="FH36" s="51"/>
      <c r="FI36" s="51"/>
      <c r="FJ36" s="51"/>
      <c r="FK36" s="51"/>
      <c r="FL36" s="51"/>
      <c r="FM36" s="51"/>
      <c r="FN36" s="51"/>
      <c r="FO36" s="51"/>
      <c r="FP36" s="51"/>
      <c r="FQ36" s="51"/>
      <c r="FR36" s="51"/>
      <c r="FS36" s="51"/>
      <c r="FT36" s="51"/>
      <c r="FU36" s="51"/>
      <c r="FV36" s="51"/>
      <c r="FW36" s="51"/>
      <c r="FX36" s="51"/>
      <c r="FY36" s="51"/>
      <c r="FZ36" s="51"/>
      <c r="GA36" s="51"/>
      <c r="GB36" s="51"/>
      <c r="GC36" s="51"/>
      <c r="GD36" s="51"/>
      <c r="GE36" s="51"/>
      <c r="GF36" s="51"/>
      <c r="GG36" s="51"/>
      <c r="GH36" s="51"/>
      <c r="GI36" s="51"/>
      <c r="GJ36" s="51"/>
      <c r="GK36" s="51"/>
      <c r="GL36" s="51"/>
      <c r="GM36" s="51"/>
      <c r="GN36" s="51"/>
      <c r="GO36" s="51"/>
      <c r="GP36" s="51"/>
      <c r="GQ36" s="51"/>
      <c r="GR36" s="51"/>
      <c r="GS36" s="51"/>
      <c r="GT36" s="51"/>
      <c r="GU36" s="51"/>
      <c r="GV36" s="51"/>
      <c r="GW36" s="51"/>
      <c r="GX36" s="51"/>
      <c r="GY36" s="51"/>
      <c r="GZ36" s="51"/>
      <c r="HA36" s="51"/>
      <c r="HB36" s="51"/>
      <c r="HC36" s="51"/>
      <c r="HD36" s="51"/>
      <c r="HE36" s="51"/>
      <c r="HF36" s="51"/>
      <c r="HG36" s="51"/>
      <c r="HH36" s="51"/>
      <c r="HI36" s="51"/>
      <c r="HJ36" s="51"/>
      <c r="HK36" s="51"/>
      <c r="HL36" s="51"/>
      <c r="HM36" s="51"/>
      <c r="HN36" s="51"/>
      <c r="HO36" s="51"/>
      <c r="HP36" s="51"/>
      <c r="HQ36" s="51"/>
      <c r="HR36" s="51"/>
      <c r="HS36" s="51"/>
      <c r="HT36" s="51"/>
      <c r="HU36" s="51"/>
      <c r="HV36" s="51"/>
      <c r="HW36" s="51"/>
      <c r="HX36" s="51"/>
      <c r="HY36" s="51"/>
      <c r="HZ36" s="51"/>
      <c r="IA36" s="51"/>
      <c r="IB36" s="51"/>
      <c r="IC36" s="51"/>
      <c r="ID36" s="51"/>
      <c r="IE36" s="51"/>
      <c r="IF36" s="51"/>
      <c r="IG36" s="51"/>
      <c r="IH36" s="51"/>
      <c r="II36" s="51"/>
      <c r="IJ36" s="51"/>
      <c r="IK36" s="51"/>
      <c r="IL36" s="51"/>
      <c r="IM36" s="51"/>
      <c r="IN36" s="51"/>
      <c r="IO36" s="51"/>
      <c r="IP36" s="51"/>
    </row>
    <row r="37" spans="1:250" ht="27.75" customHeight="1">
      <c r="A37" s="45"/>
      <c r="B37" s="94"/>
      <c r="C37" s="45"/>
      <c r="D37" s="94"/>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c r="EO37" s="43"/>
      <c r="EP37" s="43"/>
      <c r="EQ37" s="43"/>
      <c r="ER37" s="43"/>
      <c r="ES37" s="43"/>
      <c r="ET37" s="43"/>
      <c r="EU37" s="43"/>
      <c r="EV37" s="43"/>
      <c r="EW37" s="43"/>
      <c r="EX37" s="43"/>
      <c r="EY37" s="43"/>
      <c r="EZ37" s="43"/>
      <c r="FA37" s="43"/>
      <c r="FB37" s="51"/>
      <c r="FC37" s="51"/>
      <c r="FD37" s="51"/>
      <c r="FE37" s="51"/>
      <c r="FF37" s="51"/>
      <c r="FG37" s="51"/>
      <c r="FH37" s="51"/>
      <c r="FI37" s="51"/>
      <c r="FJ37" s="51"/>
      <c r="FK37" s="51"/>
      <c r="FL37" s="51"/>
      <c r="FM37" s="51"/>
      <c r="FN37" s="51"/>
      <c r="FO37" s="51"/>
      <c r="FP37" s="51"/>
      <c r="FQ37" s="51"/>
      <c r="FR37" s="51"/>
      <c r="FS37" s="51"/>
      <c r="FT37" s="51"/>
      <c r="FU37" s="51"/>
      <c r="FV37" s="51"/>
      <c r="FW37" s="51"/>
      <c r="FX37" s="51"/>
      <c r="FY37" s="51"/>
      <c r="FZ37" s="51"/>
      <c r="GA37" s="51"/>
      <c r="GB37" s="51"/>
      <c r="GC37" s="51"/>
      <c r="GD37" s="51"/>
      <c r="GE37" s="51"/>
      <c r="GF37" s="51"/>
      <c r="GG37" s="51"/>
      <c r="GH37" s="51"/>
      <c r="GI37" s="51"/>
      <c r="GJ37" s="51"/>
      <c r="GK37" s="51"/>
      <c r="GL37" s="51"/>
      <c r="GM37" s="51"/>
      <c r="GN37" s="51"/>
      <c r="GO37" s="51"/>
      <c r="GP37" s="51"/>
      <c r="GQ37" s="51"/>
      <c r="GR37" s="51"/>
      <c r="GS37" s="51"/>
      <c r="GT37" s="51"/>
      <c r="GU37" s="51"/>
      <c r="GV37" s="51"/>
      <c r="GW37" s="51"/>
      <c r="GX37" s="51"/>
      <c r="GY37" s="51"/>
      <c r="GZ37" s="51"/>
      <c r="HA37" s="51"/>
      <c r="HB37" s="51"/>
      <c r="HC37" s="51"/>
      <c r="HD37" s="51"/>
      <c r="HE37" s="51"/>
      <c r="HF37" s="51"/>
      <c r="HG37" s="51"/>
      <c r="HH37" s="51"/>
      <c r="HI37" s="51"/>
      <c r="HJ37" s="51"/>
      <c r="HK37" s="51"/>
      <c r="HL37" s="51"/>
      <c r="HM37" s="51"/>
      <c r="HN37" s="51"/>
      <c r="HO37" s="51"/>
      <c r="HP37" s="51"/>
      <c r="HQ37" s="51"/>
      <c r="HR37" s="51"/>
      <c r="HS37" s="51"/>
      <c r="HT37" s="51"/>
      <c r="HU37" s="51"/>
      <c r="HV37" s="51"/>
      <c r="HW37" s="51"/>
      <c r="HX37" s="51"/>
      <c r="HY37" s="51"/>
      <c r="HZ37" s="51"/>
      <c r="IA37" s="51"/>
      <c r="IB37" s="51"/>
      <c r="IC37" s="51"/>
      <c r="ID37" s="51"/>
      <c r="IE37" s="51"/>
      <c r="IF37" s="51"/>
      <c r="IG37" s="51"/>
      <c r="IH37" s="51"/>
      <c r="II37" s="51"/>
      <c r="IJ37" s="51"/>
      <c r="IK37" s="51"/>
      <c r="IL37" s="51"/>
      <c r="IM37" s="51"/>
      <c r="IN37" s="51"/>
      <c r="IO37" s="51"/>
      <c r="IP37" s="51"/>
    </row>
  </sheetData>
  <mergeCells count="2">
    <mergeCell ref="A4:B4"/>
    <mergeCell ref="C4:D4"/>
  </mergeCells>
  <phoneticPr fontId="0" type="noConversion"/>
  <printOptions horizontalCentered="1"/>
  <pageMargins left="0.55118109297564644" right="0.55118109297564644" top="0.78" bottom="0.59055118110236215" header="0.59055118110236215" footer="0.2362204818275031"/>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dimension ref="A1:IK17"/>
  <sheetViews>
    <sheetView showGridLines="0" showZeros="0" view="pageBreakPreview" zoomScale="85" zoomScaleNormal="115" workbookViewId="0">
      <selection activeCell="A2" sqref="A2"/>
    </sheetView>
  </sheetViews>
  <sheetFormatPr defaultColWidth="9.1640625" defaultRowHeight="27.75" customHeight="1"/>
  <cols>
    <col min="1" max="1" width="16.83203125" style="11" customWidth="1"/>
    <col min="2" max="2" width="29.5" style="11" customWidth="1"/>
    <col min="3" max="6" width="15.5" style="113" customWidth="1"/>
    <col min="7" max="7" width="19.83203125" style="113" customWidth="1"/>
    <col min="8" max="245" width="7.6640625" style="11" customWidth="1"/>
    <col min="246" max="16384" width="9.1640625" style="34"/>
  </cols>
  <sheetData>
    <row r="1" spans="1:245" ht="27.75" customHeight="1">
      <c r="A1" s="12" t="s">
        <v>79</v>
      </c>
      <c r="B1" s="12"/>
      <c r="C1" s="115"/>
    </row>
    <row r="2" spans="1:245" s="8" customFormat="1" ht="34.5" customHeight="1">
      <c r="A2" s="145" t="s">
        <v>173</v>
      </c>
      <c r="B2" s="13"/>
      <c r="C2" s="79"/>
      <c r="D2" s="79"/>
      <c r="E2" s="79"/>
      <c r="F2" s="79"/>
      <c r="G2" s="79"/>
    </row>
    <row r="3" spans="1:245" s="9" customFormat="1" ht="30.75" customHeight="1">
      <c r="C3" s="81"/>
      <c r="D3" s="81"/>
      <c r="E3" s="81"/>
      <c r="F3" s="81"/>
      <c r="G3" s="81" t="s">
        <v>1</v>
      </c>
    </row>
    <row r="4" spans="1:245" s="10" customFormat="1" ht="40.15" customHeight="1">
      <c r="A4" s="149" t="s">
        <v>62</v>
      </c>
      <c r="B4" s="149" t="s">
        <v>63</v>
      </c>
      <c r="C4" s="150" t="s">
        <v>47</v>
      </c>
      <c r="D4" s="116" t="s">
        <v>65</v>
      </c>
      <c r="E4" s="116"/>
      <c r="F4" s="116"/>
      <c r="G4" s="163" t="s">
        <v>66</v>
      </c>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row>
    <row r="5" spans="1:245" s="10" customFormat="1" ht="40.15" customHeight="1">
      <c r="A5" s="149"/>
      <c r="B5" s="149"/>
      <c r="C5" s="150"/>
      <c r="D5" s="82" t="s">
        <v>80</v>
      </c>
      <c r="E5" s="82" t="s">
        <v>81</v>
      </c>
      <c r="F5" s="82" t="s">
        <v>82</v>
      </c>
      <c r="G5" s="163"/>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row>
    <row r="6" spans="1:245" ht="35.1" customHeight="1">
      <c r="A6" s="76">
        <v>208</v>
      </c>
      <c r="B6" s="111" t="s">
        <v>115</v>
      </c>
      <c r="C6" s="82">
        <f>C7</f>
        <v>18.63</v>
      </c>
      <c r="D6" s="82">
        <f>E6</f>
        <v>18.63</v>
      </c>
      <c r="E6" s="82">
        <f>E7</f>
        <v>18.63</v>
      </c>
      <c r="F6" s="82"/>
      <c r="G6" s="90"/>
    </row>
    <row r="7" spans="1:245" ht="35.1" customHeight="1">
      <c r="A7" s="76">
        <v>20805</v>
      </c>
      <c r="B7" s="119" t="s">
        <v>116</v>
      </c>
      <c r="C7" s="82">
        <f>C8+C9</f>
        <v>18.63</v>
      </c>
      <c r="D7" s="82">
        <f>E7</f>
        <v>18.63</v>
      </c>
      <c r="E7" s="82">
        <f>E8+E9</f>
        <v>18.63</v>
      </c>
      <c r="F7" s="82"/>
      <c r="G7" s="90"/>
    </row>
    <row r="8" spans="1:245" s="114" customFormat="1" ht="30" customHeight="1">
      <c r="A8" s="120">
        <v>2080505</v>
      </c>
      <c r="B8" s="119" t="s">
        <v>117</v>
      </c>
      <c r="C8" s="82">
        <f>D8</f>
        <v>12.42</v>
      </c>
      <c r="D8" s="82">
        <f>E8</f>
        <v>12.42</v>
      </c>
      <c r="E8" s="82">
        <v>12.42</v>
      </c>
      <c r="F8" s="82"/>
      <c r="G8" s="90"/>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row>
    <row r="9" spans="1:245" s="114" customFormat="1" ht="30" customHeight="1">
      <c r="A9" s="120">
        <v>2080506</v>
      </c>
      <c r="B9" s="119" t="s">
        <v>119</v>
      </c>
      <c r="C9" s="82">
        <f>D9</f>
        <v>6.21</v>
      </c>
      <c r="D9" s="82">
        <f>E9</f>
        <v>6.21</v>
      </c>
      <c r="E9" s="82">
        <v>6.21</v>
      </c>
      <c r="F9" s="82"/>
      <c r="G9" s="90"/>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row>
    <row r="10" spans="1:245" s="114" customFormat="1" ht="30" customHeight="1">
      <c r="A10" s="120">
        <v>210</v>
      </c>
      <c r="B10" s="119" t="s">
        <v>121</v>
      </c>
      <c r="C10" s="82">
        <f>C11</f>
        <v>7.76</v>
      </c>
      <c r="D10" s="82">
        <f>D11</f>
        <v>7.76</v>
      </c>
      <c r="E10" s="82">
        <f>E11</f>
        <v>7.76</v>
      </c>
      <c r="F10" s="82"/>
      <c r="G10" s="90"/>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c r="IJ10" s="11"/>
      <c r="IK10" s="11"/>
    </row>
    <row r="11" spans="1:245" s="114" customFormat="1" ht="30" customHeight="1">
      <c r="A11" s="120">
        <v>21011</v>
      </c>
      <c r="B11" s="119" t="s">
        <v>123</v>
      </c>
      <c r="C11" s="82">
        <f>C12</f>
        <v>7.76</v>
      </c>
      <c r="D11" s="82">
        <f>E11</f>
        <v>7.76</v>
      </c>
      <c r="E11" s="82">
        <f>E12</f>
        <v>7.76</v>
      </c>
      <c r="F11" s="82"/>
      <c r="G11" s="90"/>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row>
    <row r="12" spans="1:245" s="114" customFormat="1" ht="30" customHeight="1">
      <c r="A12" s="120">
        <v>2101102</v>
      </c>
      <c r="B12" s="119" t="s">
        <v>125</v>
      </c>
      <c r="C12" s="82">
        <f>D12</f>
        <v>7.76</v>
      </c>
      <c r="D12" s="82">
        <f>E12</f>
        <v>7.76</v>
      </c>
      <c r="E12" s="82">
        <v>7.76</v>
      </c>
      <c r="F12" s="82"/>
      <c r="G12" s="90"/>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row>
    <row r="13" spans="1:245" s="114" customFormat="1" ht="30" customHeight="1">
      <c r="A13" s="120">
        <v>220</v>
      </c>
      <c r="B13" s="119" t="s">
        <v>129</v>
      </c>
      <c r="C13" s="82">
        <f t="shared" ref="C13:F14" si="0">C14</f>
        <v>164.83</v>
      </c>
      <c r="D13" s="82">
        <f t="shared" si="0"/>
        <v>164.83</v>
      </c>
      <c r="E13" s="82">
        <f t="shared" si="0"/>
        <v>150.30000000000001</v>
      </c>
      <c r="F13" s="82">
        <f t="shared" si="0"/>
        <v>14.53</v>
      </c>
      <c r="G13" s="90"/>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row>
    <row r="14" spans="1:245" s="114" customFormat="1" ht="30" customHeight="1">
      <c r="A14" s="120">
        <v>22001</v>
      </c>
      <c r="B14" s="119" t="s">
        <v>130</v>
      </c>
      <c r="C14" s="82">
        <f t="shared" si="0"/>
        <v>164.83</v>
      </c>
      <c r="D14" s="82">
        <f t="shared" si="0"/>
        <v>164.83</v>
      </c>
      <c r="E14" s="82">
        <f t="shared" si="0"/>
        <v>150.30000000000001</v>
      </c>
      <c r="F14" s="82">
        <f t="shared" si="0"/>
        <v>14.53</v>
      </c>
      <c r="G14" s="90"/>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row>
    <row r="15" spans="1:245" s="114" customFormat="1" ht="30" customHeight="1">
      <c r="A15" s="120">
        <v>2200150</v>
      </c>
      <c r="B15" s="119" t="s">
        <v>131</v>
      </c>
      <c r="C15" s="82">
        <f>D15+G15</f>
        <v>164.83</v>
      </c>
      <c r="D15" s="82">
        <f>F15+E15</f>
        <v>164.83</v>
      </c>
      <c r="E15" s="82">
        <v>150.30000000000001</v>
      </c>
      <c r="F15" s="82">
        <v>14.53</v>
      </c>
      <c r="G15" s="90"/>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row>
    <row r="16" spans="1:245" ht="35.1" customHeight="1">
      <c r="A16" s="21" t="s">
        <v>83</v>
      </c>
      <c r="B16" s="21" t="s">
        <v>64</v>
      </c>
      <c r="C16" s="82">
        <f>C6+C10+C13</f>
        <v>191.22000000000003</v>
      </c>
      <c r="D16" s="82">
        <f t="shared" ref="D16:F16" si="1">D6+D10+D13</f>
        <v>191.22000000000003</v>
      </c>
      <c r="E16" s="82">
        <f t="shared" si="1"/>
        <v>176.69</v>
      </c>
      <c r="F16" s="82">
        <f t="shared" si="1"/>
        <v>14.53</v>
      </c>
      <c r="G16" s="82"/>
    </row>
    <row r="17" spans="1:7" ht="27.75" customHeight="1">
      <c r="A17" s="35" t="s">
        <v>71</v>
      </c>
      <c r="B17" s="35"/>
      <c r="C17" s="117"/>
      <c r="D17" s="118"/>
      <c r="E17" s="118"/>
      <c r="F17" s="118"/>
      <c r="G17" s="118"/>
    </row>
  </sheetData>
  <mergeCells count="4">
    <mergeCell ref="A4:A5"/>
    <mergeCell ref="B4:B5"/>
    <mergeCell ref="C4:C5"/>
    <mergeCell ref="G4:G5"/>
  </mergeCells>
  <phoneticPr fontId="0" type="noConversion"/>
  <printOptions horizontalCentered="1"/>
  <pageMargins left="0.82677161599707394" right="0.82677161599707394" top="1.1811023622047243" bottom="0.59055118110236215" header="0.51181100484893072" footer="0.51181100484893072"/>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dimension ref="A1:II27"/>
  <sheetViews>
    <sheetView showGridLines="0" showZeros="0" tabSelected="1" view="pageBreakPreview" zoomScale="85" zoomScaleNormal="115" workbookViewId="0">
      <selection activeCell="C8" sqref="C8"/>
    </sheetView>
  </sheetViews>
  <sheetFormatPr defaultColWidth="9.1640625" defaultRowHeight="12.75" customHeight="1"/>
  <cols>
    <col min="1" max="1" width="21.33203125" style="124" customWidth="1"/>
    <col min="2" max="2" width="31.5" style="132" customWidth="1"/>
    <col min="3" max="3" width="34.83203125" style="126" customWidth="1"/>
    <col min="4" max="5" width="24.6640625" style="126" customWidth="1"/>
    <col min="6" max="243" width="7.6640625" style="34" customWidth="1"/>
    <col min="244" max="16384" width="9.1640625" style="34"/>
  </cols>
  <sheetData>
    <row r="1" spans="1:243" ht="33.75" customHeight="1">
      <c r="A1" s="121" t="s">
        <v>84</v>
      </c>
      <c r="B1" s="128"/>
    </row>
    <row r="2" spans="1:243" ht="39.75" customHeight="1">
      <c r="A2" s="146" t="s">
        <v>172</v>
      </c>
      <c r="B2" s="129"/>
      <c r="C2" s="125"/>
      <c r="D2" s="125"/>
      <c r="E2" s="125"/>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row>
    <row r="3" spans="1:243" ht="15" customHeight="1">
      <c r="A3" s="122"/>
      <c r="B3" s="130"/>
      <c r="C3" s="127"/>
      <c r="D3" s="127"/>
      <c r="E3" s="127" t="s">
        <v>1</v>
      </c>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row>
    <row r="4" spans="1:243" ht="40.15" customHeight="1">
      <c r="A4" s="149" t="s">
        <v>85</v>
      </c>
      <c r="B4" s="149"/>
      <c r="C4" s="172" t="s">
        <v>86</v>
      </c>
      <c r="D4" s="173"/>
      <c r="E4" s="17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row>
    <row r="5" spans="1:243" ht="40.15" customHeight="1">
      <c r="A5" s="57" t="s">
        <v>62</v>
      </c>
      <c r="B5" s="76" t="s">
        <v>63</v>
      </c>
      <c r="C5" s="82" t="s">
        <v>80</v>
      </c>
      <c r="D5" s="82" t="s">
        <v>81</v>
      </c>
      <c r="E5" s="82" t="s">
        <v>82</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row>
    <row r="6" spans="1:243" ht="35.1" customHeight="1">
      <c r="A6" s="57">
        <v>301</v>
      </c>
      <c r="B6" s="21" t="s">
        <v>87</v>
      </c>
      <c r="C6" s="82">
        <f>C7+C8+C9+C10+C11+C12+C13+C14+C15</f>
        <v>176.68</v>
      </c>
      <c r="D6" s="82">
        <f>D7+D8+D9+D10+D11+D12+D13+D14+D15</f>
        <v>176.68</v>
      </c>
      <c r="E6" s="82"/>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11"/>
      <c r="CG6" s="11"/>
      <c r="CH6" s="11"/>
      <c r="CI6" s="11"/>
      <c r="CJ6" s="11"/>
      <c r="CK6" s="11"/>
      <c r="CL6" s="11"/>
      <c r="CM6" s="11"/>
      <c r="CN6" s="11"/>
      <c r="CO6" s="11"/>
      <c r="CP6" s="11"/>
      <c r="CQ6" s="11"/>
      <c r="CR6" s="11"/>
      <c r="CS6" s="11"/>
      <c r="CT6" s="11"/>
      <c r="CU6" s="11"/>
      <c r="CV6" s="11"/>
      <c r="CW6" s="11"/>
      <c r="CX6" s="11"/>
      <c r="CY6" s="11"/>
      <c r="CZ6" s="11"/>
      <c r="DA6" s="11"/>
      <c r="DB6" s="11"/>
      <c r="DC6" s="11"/>
      <c r="DD6" s="11"/>
      <c r="DE6" s="11"/>
      <c r="DF6" s="11"/>
      <c r="DG6" s="11"/>
      <c r="DH6" s="11"/>
      <c r="DI6" s="11"/>
      <c r="DJ6" s="11"/>
      <c r="DK6" s="11"/>
      <c r="DL6" s="11"/>
      <c r="DM6" s="11"/>
      <c r="DN6" s="11"/>
      <c r="DO6" s="11"/>
      <c r="DP6" s="11"/>
      <c r="DQ6" s="11"/>
      <c r="DR6" s="11"/>
      <c r="DS6" s="11"/>
      <c r="DT6" s="11"/>
      <c r="DU6" s="11"/>
      <c r="DV6" s="11"/>
      <c r="DW6" s="11"/>
      <c r="DX6" s="11"/>
      <c r="DY6" s="11"/>
      <c r="DZ6" s="11"/>
      <c r="EA6" s="11"/>
      <c r="EB6" s="11"/>
      <c r="EC6" s="11"/>
      <c r="ED6" s="11"/>
      <c r="EE6" s="11"/>
      <c r="EF6" s="11"/>
      <c r="EG6" s="11"/>
      <c r="EH6" s="11"/>
      <c r="EI6" s="11"/>
      <c r="EJ6" s="11"/>
      <c r="EK6" s="11"/>
      <c r="EL6" s="11"/>
      <c r="EM6" s="11"/>
      <c r="EN6" s="11"/>
      <c r="EO6" s="11"/>
      <c r="EP6" s="11"/>
      <c r="EQ6" s="11"/>
      <c r="ER6" s="11"/>
      <c r="ES6" s="11"/>
      <c r="ET6" s="11"/>
      <c r="EU6" s="11"/>
      <c r="EV6" s="11"/>
      <c r="EW6" s="11"/>
      <c r="EX6" s="11"/>
      <c r="EY6" s="11"/>
      <c r="EZ6" s="11"/>
      <c r="FA6" s="11"/>
      <c r="FB6" s="11"/>
      <c r="FC6" s="11"/>
      <c r="FD6" s="11"/>
      <c r="FE6" s="11"/>
      <c r="FF6" s="11"/>
      <c r="FG6" s="11"/>
      <c r="FH6" s="11"/>
      <c r="FI6" s="11"/>
      <c r="FJ6" s="11"/>
      <c r="FK6" s="11"/>
      <c r="FL6" s="11"/>
      <c r="FM6" s="11"/>
      <c r="FN6" s="11"/>
      <c r="FO6" s="11"/>
      <c r="FP6" s="11"/>
      <c r="FQ6" s="11"/>
      <c r="FR6" s="11"/>
      <c r="FS6" s="11"/>
      <c r="FT6" s="11"/>
      <c r="FU6" s="11"/>
      <c r="FV6" s="11"/>
      <c r="FW6" s="11"/>
      <c r="FX6" s="11"/>
      <c r="FY6" s="11"/>
      <c r="FZ6" s="11"/>
      <c r="GA6" s="11"/>
      <c r="GB6" s="11"/>
      <c r="GC6" s="11"/>
      <c r="GD6" s="11"/>
      <c r="GE6" s="11"/>
      <c r="GF6" s="11"/>
      <c r="GG6" s="11"/>
      <c r="GH6" s="11"/>
      <c r="GI6" s="11"/>
      <c r="GJ6" s="11"/>
      <c r="GK6" s="11"/>
      <c r="GL6" s="11"/>
      <c r="GM6" s="11"/>
      <c r="GN6" s="11"/>
      <c r="GO6" s="11"/>
      <c r="GP6" s="11"/>
      <c r="GQ6" s="11"/>
      <c r="GR6" s="11"/>
      <c r="GS6" s="11"/>
      <c r="GT6" s="11"/>
      <c r="GU6" s="11"/>
      <c r="GV6" s="11"/>
      <c r="GW6" s="11"/>
      <c r="GX6" s="11"/>
      <c r="GY6" s="11"/>
      <c r="GZ6" s="11"/>
      <c r="HA6" s="11"/>
      <c r="HB6" s="11"/>
      <c r="HC6" s="11"/>
      <c r="HD6" s="11"/>
      <c r="HE6" s="11"/>
      <c r="HF6" s="11"/>
      <c r="HG6" s="11"/>
      <c r="HH6" s="11"/>
      <c r="HI6" s="11"/>
      <c r="HJ6" s="11"/>
      <c r="HK6" s="11"/>
      <c r="HL6" s="11"/>
      <c r="HM6" s="11"/>
      <c r="HN6" s="11"/>
      <c r="HO6" s="11"/>
      <c r="HP6" s="11"/>
      <c r="HQ6" s="11"/>
      <c r="HR6" s="11"/>
      <c r="HS6" s="11"/>
      <c r="HT6" s="11"/>
      <c r="HU6" s="11"/>
      <c r="HV6" s="11"/>
      <c r="HW6" s="11"/>
      <c r="HX6" s="11"/>
      <c r="HY6" s="11"/>
      <c r="HZ6" s="11"/>
      <c r="IA6" s="11"/>
      <c r="IB6" s="11"/>
      <c r="IC6" s="11"/>
      <c r="ID6" s="11"/>
      <c r="IE6" s="11"/>
      <c r="IF6" s="11"/>
      <c r="IG6" s="11"/>
      <c r="IH6" s="11"/>
      <c r="II6" s="11"/>
    </row>
    <row r="7" spans="1:243" ht="35.1" customHeight="1">
      <c r="A7" s="57">
        <v>30101</v>
      </c>
      <c r="B7" s="21" t="s">
        <v>88</v>
      </c>
      <c r="C7" s="82">
        <f>D7</f>
        <v>32.94</v>
      </c>
      <c r="D7" s="82">
        <v>32.94</v>
      </c>
      <c r="E7" s="82"/>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c r="CZ7" s="11"/>
      <c r="DA7" s="11"/>
      <c r="DB7" s="11"/>
      <c r="DC7" s="11"/>
      <c r="DD7" s="11"/>
      <c r="DE7" s="11"/>
      <c r="DF7" s="11"/>
      <c r="DG7" s="11"/>
      <c r="DH7" s="11"/>
      <c r="DI7" s="11"/>
      <c r="DJ7" s="11"/>
      <c r="DK7" s="11"/>
      <c r="DL7" s="11"/>
      <c r="DM7" s="11"/>
      <c r="DN7" s="11"/>
      <c r="DO7" s="11"/>
      <c r="DP7" s="11"/>
      <c r="DQ7" s="11"/>
      <c r="DR7" s="11"/>
      <c r="DS7" s="11"/>
      <c r="DT7" s="11"/>
      <c r="DU7" s="11"/>
      <c r="DV7" s="11"/>
      <c r="DW7" s="11"/>
      <c r="DX7" s="11"/>
      <c r="DY7" s="11"/>
      <c r="DZ7" s="11"/>
      <c r="EA7" s="11"/>
      <c r="EB7" s="11"/>
      <c r="EC7" s="11"/>
      <c r="ED7" s="11"/>
      <c r="EE7" s="11"/>
      <c r="EF7" s="11"/>
      <c r="EG7" s="11"/>
      <c r="EH7" s="11"/>
      <c r="EI7" s="11"/>
      <c r="EJ7" s="11"/>
      <c r="EK7" s="11"/>
      <c r="EL7" s="11"/>
      <c r="EM7" s="11"/>
      <c r="EN7" s="11"/>
      <c r="EO7" s="11"/>
      <c r="EP7" s="11"/>
      <c r="EQ7" s="11"/>
      <c r="ER7" s="11"/>
      <c r="ES7" s="11"/>
      <c r="ET7" s="11"/>
      <c r="EU7" s="11"/>
      <c r="EV7" s="11"/>
      <c r="EW7" s="11"/>
      <c r="EX7" s="11"/>
      <c r="EY7" s="11"/>
      <c r="EZ7" s="11"/>
      <c r="FA7" s="11"/>
      <c r="FB7" s="11"/>
      <c r="FC7" s="11"/>
      <c r="FD7" s="11"/>
      <c r="FE7" s="11"/>
      <c r="FF7" s="11"/>
      <c r="FG7" s="11"/>
      <c r="FH7" s="11"/>
      <c r="FI7" s="11"/>
      <c r="FJ7" s="11"/>
      <c r="FK7" s="11"/>
      <c r="FL7" s="11"/>
      <c r="FM7" s="11"/>
      <c r="FN7" s="11"/>
      <c r="FO7" s="11"/>
      <c r="FP7" s="11"/>
      <c r="FQ7" s="11"/>
      <c r="FR7" s="11"/>
      <c r="FS7" s="11"/>
      <c r="FT7" s="11"/>
      <c r="FU7" s="11"/>
      <c r="FV7" s="11"/>
      <c r="FW7" s="11"/>
      <c r="FX7" s="11"/>
      <c r="FY7" s="11"/>
      <c r="FZ7" s="11"/>
      <c r="GA7" s="11"/>
      <c r="GB7" s="11"/>
      <c r="GC7" s="11"/>
      <c r="GD7" s="11"/>
      <c r="GE7" s="11"/>
      <c r="GF7" s="11"/>
      <c r="GG7" s="11"/>
      <c r="GH7" s="11"/>
      <c r="GI7" s="11"/>
      <c r="GJ7" s="11"/>
      <c r="GK7" s="11"/>
      <c r="GL7" s="11"/>
      <c r="GM7" s="11"/>
      <c r="GN7" s="11"/>
      <c r="GO7" s="11"/>
      <c r="GP7" s="11"/>
      <c r="GQ7" s="11"/>
      <c r="GR7" s="11"/>
      <c r="GS7" s="11"/>
      <c r="GT7" s="11"/>
      <c r="GU7" s="11"/>
      <c r="GV7" s="11"/>
      <c r="GW7" s="11"/>
      <c r="GX7" s="11"/>
      <c r="GY7" s="11"/>
      <c r="GZ7" s="11"/>
      <c r="HA7" s="11"/>
      <c r="HB7" s="11"/>
      <c r="HC7" s="11"/>
      <c r="HD7" s="11"/>
      <c r="HE7" s="11"/>
      <c r="HF7" s="11"/>
      <c r="HG7" s="11"/>
      <c r="HH7" s="11"/>
      <c r="HI7" s="11"/>
      <c r="HJ7" s="11"/>
      <c r="HK7" s="11"/>
      <c r="HL7" s="11"/>
      <c r="HM7" s="11"/>
      <c r="HN7" s="11"/>
      <c r="HO7" s="11"/>
      <c r="HP7" s="11"/>
      <c r="HQ7" s="11"/>
      <c r="HR7" s="11"/>
      <c r="HS7" s="11"/>
      <c r="HT7" s="11"/>
      <c r="HU7" s="11"/>
      <c r="HV7" s="11"/>
      <c r="HW7" s="11"/>
      <c r="HX7" s="11"/>
      <c r="HY7" s="11"/>
      <c r="HZ7" s="11"/>
      <c r="IA7" s="11"/>
      <c r="IB7" s="11"/>
      <c r="IC7" s="11"/>
      <c r="ID7" s="11"/>
      <c r="IE7" s="11"/>
      <c r="IF7" s="11"/>
      <c r="IG7" s="11"/>
      <c r="IH7" s="11"/>
      <c r="II7" s="11"/>
    </row>
    <row r="8" spans="1:243" ht="35.1" customHeight="1">
      <c r="A8" s="57">
        <v>30102</v>
      </c>
      <c r="B8" s="21" t="s">
        <v>89</v>
      </c>
      <c r="C8" s="82">
        <f t="shared" ref="C8:C15" si="0">D8</f>
        <v>10.7</v>
      </c>
      <c r="D8" s="82">
        <v>10.7</v>
      </c>
      <c r="E8" s="82"/>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row>
    <row r="9" spans="1:243" ht="35.1" customHeight="1">
      <c r="A9" s="57">
        <v>30107</v>
      </c>
      <c r="B9" s="111" t="s">
        <v>134</v>
      </c>
      <c r="C9" s="82">
        <f t="shared" si="0"/>
        <v>44.67</v>
      </c>
      <c r="D9" s="82">
        <v>44.67</v>
      </c>
      <c r="E9" s="82"/>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row>
    <row r="10" spans="1:243" ht="35.1" customHeight="1">
      <c r="A10" s="57">
        <v>30108</v>
      </c>
      <c r="B10" s="111" t="s">
        <v>135</v>
      </c>
      <c r="C10" s="82">
        <f t="shared" si="0"/>
        <v>12.42</v>
      </c>
      <c r="D10" s="82">
        <v>12.42</v>
      </c>
      <c r="E10" s="82"/>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1"/>
      <c r="HG10" s="11"/>
      <c r="HH10" s="11"/>
      <c r="HI10" s="11"/>
      <c r="HJ10" s="11"/>
      <c r="HK10" s="11"/>
      <c r="HL10" s="11"/>
      <c r="HM10" s="11"/>
      <c r="HN10" s="11"/>
      <c r="HO10" s="11"/>
      <c r="HP10" s="11"/>
      <c r="HQ10" s="11"/>
      <c r="HR10" s="11"/>
      <c r="HS10" s="11"/>
      <c r="HT10" s="11"/>
      <c r="HU10" s="11"/>
      <c r="HV10" s="11"/>
      <c r="HW10" s="11"/>
      <c r="HX10" s="11"/>
      <c r="HY10" s="11"/>
      <c r="HZ10" s="11"/>
      <c r="IA10" s="11"/>
      <c r="IB10" s="11"/>
      <c r="IC10" s="11"/>
      <c r="ID10" s="11"/>
      <c r="IE10" s="11"/>
      <c r="IF10" s="11"/>
      <c r="IG10" s="11"/>
      <c r="IH10" s="11"/>
      <c r="II10" s="11"/>
    </row>
    <row r="11" spans="1:243" ht="35.1" customHeight="1">
      <c r="A11" s="110" t="s">
        <v>136</v>
      </c>
      <c r="B11" s="111" t="s">
        <v>137</v>
      </c>
      <c r="C11" s="82">
        <f t="shared" si="0"/>
        <v>6.21</v>
      </c>
      <c r="D11" s="82">
        <v>6.21</v>
      </c>
      <c r="E11" s="82"/>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row>
    <row r="12" spans="1:243" ht="35.1" customHeight="1">
      <c r="A12" s="110" t="s">
        <v>138</v>
      </c>
      <c r="B12" s="111" t="s">
        <v>139</v>
      </c>
      <c r="C12" s="82">
        <f t="shared" si="0"/>
        <v>7.76</v>
      </c>
      <c r="D12" s="82">
        <v>7.76</v>
      </c>
      <c r="E12" s="82"/>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row>
    <row r="13" spans="1:243" ht="35.1" customHeight="1">
      <c r="A13" s="110" t="s">
        <v>140</v>
      </c>
      <c r="B13" s="111" t="s">
        <v>141</v>
      </c>
      <c r="C13" s="82">
        <f t="shared" si="0"/>
        <v>2.4</v>
      </c>
      <c r="D13" s="82">
        <v>2.4</v>
      </c>
      <c r="E13" s="82"/>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row>
    <row r="14" spans="1:243" ht="35.1" customHeight="1">
      <c r="A14" s="110" t="s">
        <v>142</v>
      </c>
      <c r="B14" s="111" t="s">
        <v>143</v>
      </c>
      <c r="C14" s="82">
        <f t="shared" si="0"/>
        <v>44.28</v>
      </c>
      <c r="D14" s="82">
        <v>44.28</v>
      </c>
      <c r="E14" s="82"/>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row>
    <row r="15" spans="1:243" ht="35.1" customHeight="1">
      <c r="A15" s="110" t="s">
        <v>144</v>
      </c>
      <c r="B15" s="111" t="s">
        <v>145</v>
      </c>
      <c r="C15" s="82">
        <f t="shared" si="0"/>
        <v>15.3</v>
      </c>
      <c r="D15" s="82">
        <v>15.3</v>
      </c>
      <c r="E15" s="82"/>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row>
    <row r="16" spans="1:243" ht="35.1" customHeight="1">
      <c r="A16" s="110" t="s">
        <v>146</v>
      </c>
      <c r="B16" s="111" t="s">
        <v>147</v>
      </c>
      <c r="C16" s="82">
        <f>E16</f>
        <v>14.53</v>
      </c>
      <c r="D16" s="82"/>
      <c r="E16" s="82">
        <f>E17+E18+E19+E20+E21+E22+E23</f>
        <v>14.53</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c r="DD16" s="11"/>
      <c r="DE16" s="11"/>
      <c r="DF16" s="11"/>
      <c r="DG16" s="11"/>
      <c r="DH16" s="11"/>
      <c r="DI16" s="11"/>
      <c r="DJ16" s="11"/>
      <c r="DK16" s="11"/>
      <c r="DL16" s="11"/>
      <c r="DM16" s="11"/>
      <c r="DN16" s="11"/>
      <c r="DO16" s="11"/>
      <c r="DP16" s="11"/>
      <c r="DQ16" s="11"/>
      <c r="DR16" s="11"/>
      <c r="DS16" s="11"/>
      <c r="DT16" s="11"/>
      <c r="DU16" s="11"/>
      <c r="DV16" s="11"/>
      <c r="DW16" s="11"/>
      <c r="DX16" s="11"/>
      <c r="DY16" s="11"/>
      <c r="DZ16" s="11"/>
      <c r="EA16" s="11"/>
      <c r="EB16" s="11"/>
      <c r="EC16" s="11"/>
      <c r="ED16" s="11"/>
      <c r="EE16" s="11"/>
      <c r="EF16" s="11"/>
      <c r="EG16" s="11"/>
      <c r="EH16" s="11"/>
      <c r="EI16" s="11"/>
      <c r="EJ16" s="11"/>
      <c r="EK16" s="11"/>
      <c r="EL16" s="11"/>
      <c r="EM16" s="11"/>
      <c r="EN16" s="11"/>
      <c r="EO16" s="11"/>
      <c r="EP16" s="11"/>
      <c r="EQ16" s="11"/>
      <c r="ER16" s="11"/>
      <c r="ES16" s="11"/>
      <c r="ET16" s="11"/>
      <c r="EU16" s="11"/>
      <c r="EV16" s="11"/>
      <c r="EW16" s="11"/>
      <c r="EX16" s="11"/>
      <c r="EY16" s="11"/>
      <c r="EZ16" s="11"/>
      <c r="FA16" s="11"/>
      <c r="FB16" s="11"/>
      <c r="FC16" s="11"/>
      <c r="FD16" s="11"/>
      <c r="FE16" s="11"/>
      <c r="FF16" s="11"/>
      <c r="FG16" s="11"/>
      <c r="FH16" s="11"/>
      <c r="FI16" s="11"/>
      <c r="FJ16" s="11"/>
      <c r="FK16" s="11"/>
      <c r="FL16" s="11"/>
      <c r="FM16" s="11"/>
      <c r="FN16" s="11"/>
      <c r="FO16" s="11"/>
      <c r="FP16" s="11"/>
      <c r="FQ16" s="11"/>
      <c r="FR16" s="11"/>
      <c r="FS16" s="11"/>
      <c r="FT16" s="11"/>
      <c r="FU16" s="11"/>
      <c r="FV16" s="11"/>
      <c r="FW16" s="11"/>
      <c r="FX16" s="11"/>
      <c r="FY16" s="11"/>
      <c r="FZ16" s="11"/>
      <c r="GA16" s="11"/>
      <c r="GB16" s="11"/>
      <c r="GC16" s="11"/>
      <c r="GD16" s="11"/>
      <c r="GE16" s="11"/>
      <c r="GF16" s="11"/>
      <c r="GG16" s="11"/>
      <c r="GH16" s="11"/>
      <c r="GI16" s="11"/>
      <c r="GJ16" s="11"/>
      <c r="GK16" s="11"/>
      <c r="GL16" s="11"/>
      <c r="GM16" s="11"/>
      <c r="GN16" s="11"/>
      <c r="GO16" s="11"/>
      <c r="GP16" s="11"/>
      <c r="GQ16" s="11"/>
      <c r="GR16" s="11"/>
      <c r="GS16" s="11"/>
      <c r="GT16" s="11"/>
      <c r="GU16" s="11"/>
      <c r="GV16" s="11"/>
      <c r="GW16" s="11"/>
      <c r="GX16" s="11"/>
      <c r="GY16" s="11"/>
      <c r="GZ16" s="11"/>
      <c r="HA16" s="11"/>
      <c r="HB16" s="11"/>
      <c r="HC16" s="11"/>
      <c r="HD16" s="11"/>
      <c r="HE16" s="11"/>
      <c r="HF16" s="11"/>
      <c r="HG16" s="11"/>
      <c r="HH16" s="11"/>
      <c r="HI16" s="11"/>
      <c r="HJ16" s="11"/>
      <c r="HK16" s="11"/>
      <c r="HL16" s="11"/>
      <c r="HM16" s="11"/>
      <c r="HN16" s="11"/>
      <c r="HO16" s="11"/>
      <c r="HP16" s="11"/>
      <c r="HQ16" s="11"/>
      <c r="HR16" s="11"/>
      <c r="HS16" s="11"/>
      <c r="HT16" s="11"/>
      <c r="HU16" s="11"/>
      <c r="HV16" s="11"/>
      <c r="HW16" s="11"/>
      <c r="HX16" s="11"/>
      <c r="HY16" s="11"/>
      <c r="HZ16" s="11"/>
      <c r="IA16" s="11"/>
      <c r="IB16" s="11"/>
      <c r="IC16" s="11"/>
      <c r="ID16" s="11"/>
      <c r="IE16" s="11"/>
      <c r="IF16" s="11"/>
      <c r="IG16" s="11"/>
      <c r="IH16" s="11"/>
      <c r="II16" s="11"/>
    </row>
    <row r="17" spans="1:243" ht="35.1" customHeight="1">
      <c r="A17" s="110" t="s">
        <v>148</v>
      </c>
      <c r="B17" s="111" t="s">
        <v>149</v>
      </c>
      <c r="C17" s="82">
        <f>E17</f>
        <v>9.1</v>
      </c>
      <c r="D17" s="82"/>
      <c r="E17" s="82">
        <v>9.1</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c r="EN17" s="11"/>
      <c r="EO17" s="11"/>
      <c r="EP17" s="11"/>
      <c r="EQ17" s="11"/>
      <c r="ER17" s="11"/>
      <c r="ES17" s="11"/>
      <c r="ET17" s="11"/>
      <c r="EU17" s="11"/>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1"/>
      <c r="FT17" s="11"/>
      <c r="FU17" s="11"/>
      <c r="FV17" s="11"/>
      <c r="FW17" s="11"/>
      <c r="FX17" s="11"/>
      <c r="FY17" s="11"/>
      <c r="FZ17" s="11"/>
      <c r="GA17" s="11"/>
      <c r="GB17" s="11"/>
      <c r="GC17" s="11"/>
      <c r="GD17" s="11"/>
      <c r="GE17" s="11"/>
      <c r="GF17" s="11"/>
      <c r="GG17" s="11"/>
      <c r="GH17" s="11"/>
      <c r="GI17" s="11"/>
      <c r="GJ17" s="11"/>
      <c r="GK17" s="11"/>
      <c r="GL17" s="11"/>
      <c r="GM17" s="11"/>
      <c r="GN17" s="11"/>
      <c r="GO17" s="11"/>
      <c r="GP17" s="11"/>
      <c r="GQ17" s="11"/>
      <c r="GR17" s="11"/>
      <c r="GS17" s="11"/>
      <c r="GT17" s="11"/>
      <c r="GU17" s="11"/>
      <c r="GV17" s="11"/>
      <c r="GW17" s="11"/>
      <c r="GX17" s="11"/>
      <c r="GY17" s="11"/>
      <c r="GZ17" s="11"/>
      <c r="HA17" s="11"/>
      <c r="HB17" s="11"/>
      <c r="HC17" s="11"/>
      <c r="HD17" s="11"/>
      <c r="HE17" s="11"/>
      <c r="HF17" s="11"/>
      <c r="HG17" s="11"/>
      <c r="HH17" s="11"/>
      <c r="HI17" s="11"/>
      <c r="HJ17" s="11"/>
      <c r="HK17" s="11"/>
      <c r="HL17" s="11"/>
      <c r="HM17" s="11"/>
      <c r="HN17" s="11"/>
      <c r="HO17" s="11"/>
      <c r="HP17" s="11"/>
      <c r="HQ17" s="11"/>
      <c r="HR17" s="11"/>
      <c r="HS17" s="11"/>
      <c r="HT17" s="11"/>
      <c r="HU17" s="11"/>
      <c r="HV17" s="11"/>
      <c r="HW17" s="11"/>
      <c r="HX17" s="11"/>
      <c r="HY17" s="11"/>
      <c r="HZ17" s="11"/>
      <c r="IA17" s="11"/>
      <c r="IB17" s="11"/>
      <c r="IC17" s="11"/>
      <c r="ID17" s="11"/>
      <c r="IE17" s="11"/>
      <c r="IF17" s="11"/>
      <c r="IG17" s="11"/>
      <c r="IH17" s="11"/>
      <c r="II17" s="11"/>
    </row>
    <row r="18" spans="1:243" ht="35.1" customHeight="1">
      <c r="A18" s="110" t="s">
        <v>150</v>
      </c>
      <c r="B18" s="111" t="s">
        <v>151</v>
      </c>
      <c r="C18" s="82">
        <f t="shared" ref="C18:C23" si="1">E18</f>
        <v>0.1</v>
      </c>
      <c r="D18" s="82"/>
      <c r="E18" s="82">
        <v>0.1</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1"/>
      <c r="DV18" s="11"/>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1"/>
      <c r="EU18" s="11"/>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1"/>
      <c r="FT18" s="11"/>
      <c r="FU18" s="11"/>
      <c r="FV18" s="11"/>
      <c r="FW18" s="11"/>
      <c r="FX18" s="11"/>
      <c r="FY18" s="11"/>
      <c r="FZ18" s="11"/>
      <c r="GA18" s="11"/>
      <c r="GB18" s="11"/>
      <c r="GC18" s="11"/>
      <c r="GD18" s="11"/>
      <c r="GE18" s="11"/>
      <c r="GF18" s="11"/>
      <c r="GG18" s="11"/>
      <c r="GH18" s="11"/>
      <c r="GI18" s="11"/>
      <c r="GJ18" s="11"/>
      <c r="GK18" s="11"/>
      <c r="GL18" s="11"/>
      <c r="GM18" s="11"/>
      <c r="GN18" s="11"/>
      <c r="GO18" s="11"/>
      <c r="GP18" s="11"/>
      <c r="GQ18" s="11"/>
      <c r="GR18" s="11"/>
      <c r="GS18" s="11"/>
      <c r="GT18" s="11"/>
      <c r="GU18" s="11"/>
      <c r="GV18" s="11"/>
      <c r="GW18" s="11"/>
      <c r="GX18" s="11"/>
      <c r="GY18" s="11"/>
      <c r="GZ18" s="11"/>
      <c r="HA18" s="11"/>
      <c r="HB18" s="11"/>
      <c r="HC18" s="11"/>
      <c r="HD18" s="11"/>
      <c r="HE18" s="11"/>
      <c r="HF18" s="11"/>
      <c r="HG18" s="11"/>
      <c r="HH18" s="11"/>
      <c r="HI18" s="11"/>
      <c r="HJ18" s="11"/>
      <c r="HK18" s="11"/>
      <c r="HL18" s="11"/>
      <c r="HM18" s="11"/>
      <c r="HN18" s="11"/>
      <c r="HO18" s="11"/>
      <c r="HP18" s="11"/>
      <c r="HQ18" s="11"/>
      <c r="HR18" s="11"/>
      <c r="HS18" s="11"/>
      <c r="HT18" s="11"/>
      <c r="HU18" s="11"/>
      <c r="HV18" s="11"/>
      <c r="HW18" s="11"/>
      <c r="HX18" s="11"/>
      <c r="HY18" s="11"/>
      <c r="HZ18" s="11"/>
      <c r="IA18" s="11"/>
      <c r="IB18" s="11"/>
      <c r="IC18" s="11"/>
      <c r="ID18" s="11"/>
      <c r="IE18" s="11"/>
      <c r="IF18" s="11"/>
      <c r="IG18" s="11"/>
      <c r="IH18" s="11"/>
      <c r="II18" s="11"/>
    </row>
    <row r="19" spans="1:243" ht="35.1" customHeight="1">
      <c r="A19" s="110" t="s">
        <v>152</v>
      </c>
      <c r="B19" s="111" t="s">
        <v>153</v>
      </c>
      <c r="C19" s="82">
        <f t="shared" si="1"/>
        <v>0.2</v>
      </c>
      <c r="D19" s="82"/>
      <c r="E19" s="82">
        <v>0.2</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c r="DS19" s="11"/>
      <c r="DT19" s="11"/>
      <c r="DU19" s="11"/>
      <c r="DV19" s="11"/>
      <c r="DW19" s="11"/>
      <c r="DX19" s="11"/>
      <c r="DY19" s="11"/>
      <c r="DZ19" s="11"/>
      <c r="EA19" s="11"/>
      <c r="EB19" s="11"/>
      <c r="EC19" s="11"/>
      <c r="ED19" s="11"/>
      <c r="EE19" s="11"/>
      <c r="EF19" s="11"/>
      <c r="EG19" s="11"/>
      <c r="EH19" s="11"/>
      <c r="EI19" s="11"/>
      <c r="EJ19" s="11"/>
      <c r="EK19" s="11"/>
      <c r="EL19" s="11"/>
      <c r="EM19" s="11"/>
      <c r="EN19" s="11"/>
      <c r="EO19" s="11"/>
      <c r="EP19" s="11"/>
      <c r="EQ19" s="11"/>
      <c r="ER19" s="11"/>
      <c r="ES19" s="11"/>
      <c r="ET19" s="11"/>
      <c r="EU19" s="11"/>
      <c r="EV19" s="11"/>
      <c r="EW19" s="11"/>
      <c r="EX19" s="11"/>
      <c r="EY19" s="11"/>
      <c r="EZ19" s="11"/>
      <c r="FA19" s="11"/>
      <c r="FB19" s="11"/>
      <c r="FC19" s="11"/>
      <c r="FD19" s="11"/>
      <c r="FE19" s="11"/>
      <c r="FF19" s="11"/>
      <c r="FG19" s="11"/>
      <c r="FH19" s="11"/>
      <c r="FI19" s="11"/>
      <c r="FJ19" s="11"/>
      <c r="FK19" s="11"/>
      <c r="FL19" s="11"/>
      <c r="FM19" s="11"/>
      <c r="FN19" s="11"/>
      <c r="FO19" s="11"/>
      <c r="FP19" s="11"/>
      <c r="FQ19" s="11"/>
      <c r="FR19" s="11"/>
      <c r="FS19" s="11"/>
      <c r="FT19" s="11"/>
      <c r="FU19" s="11"/>
      <c r="FV19" s="11"/>
      <c r="FW19" s="11"/>
      <c r="FX19" s="11"/>
      <c r="FY19" s="11"/>
      <c r="FZ19" s="11"/>
      <c r="GA19" s="11"/>
      <c r="GB19" s="11"/>
      <c r="GC19" s="11"/>
      <c r="GD19" s="11"/>
      <c r="GE19" s="11"/>
      <c r="GF19" s="11"/>
      <c r="GG19" s="11"/>
      <c r="GH19" s="11"/>
      <c r="GI19" s="11"/>
      <c r="GJ19" s="11"/>
      <c r="GK19" s="11"/>
      <c r="GL19" s="11"/>
      <c r="GM19" s="11"/>
      <c r="GN19" s="11"/>
      <c r="GO19" s="11"/>
      <c r="GP19" s="11"/>
      <c r="GQ19" s="11"/>
      <c r="GR19" s="11"/>
      <c r="GS19" s="11"/>
      <c r="GT19" s="11"/>
      <c r="GU19" s="11"/>
      <c r="GV19" s="11"/>
      <c r="GW19" s="11"/>
      <c r="GX19" s="11"/>
      <c r="GY19" s="11"/>
      <c r="GZ19" s="11"/>
      <c r="HA19" s="11"/>
      <c r="HB19" s="11"/>
      <c r="HC19" s="11"/>
      <c r="HD19" s="11"/>
      <c r="HE19" s="11"/>
      <c r="HF19" s="11"/>
      <c r="HG19" s="11"/>
      <c r="HH19" s="11"/>
      <c r="HI19" s="11"/>
      <c r="HJ19" s="11"/>
      <c r="HK19" s="11"/>
      <c r="HL19" s="11"/>
      <c r="HM19" s="11"/>
      <c r="HN19" s="11"/>
      <c r="HO19" s="11"/>
      <c r="HP19" s="11"/>
      <c r="HQ19" s="11"/>
      <c r="HR19" s="11"/>
      <c r="HS19" s="11"/>
      <c r="HT19" s="11"/>
      <c r="HU19" s="11"/>
      <c r="HV19" s="11"/>
      <c r="HW19" s="11"/>
      <c r="HX19" s="11"/>
      <c r="HY19" s="11"/>
      <c r="HZ19" s="11"/>
      <c r="IA19" s="11"/>
      <c r="IB19" s="11"/>
      <c r="IC19" s="11"/>
      <c r="ID19" s="11"/>
      <c r="IE19" s="11"/>
      <c r="IF19" s="11"/>
      <c r="IG19" s="11"/>
      <c r="IH19" s="11"/>
      <c r="II19" s="11"/>
    </row>
    <row r="20" spans="1:243" ht="35.1" customHeight="1">
      <c r="A20" s="110" t="s">
        <v>154</v>
      </c>
      <c r="B20" s="111" t="s">
        <v>155</v>
      </c>
      <c r="C20" s="82">
        <f t="shared" si="1"/>
        <v>0.1</v>
      </c>
      <c r="D20" s="82"/>
      <c r="E20" s="82">
        <v>0.1</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1"/>
      <c r="EU20" s="11"/>
      <c r="EV20" s="11"/>
      <c r="EW20" s="11"/>
      <c r="EX20" s="11"/>
      <c r="EY20" s="11"/>
      <c r="EZ20" s="11"/>
      <c r="FA20" s="11"/>
      <c r="FB20" s="11"/>
      <c r="FC20" s="11"/>
      <c r="FD20" s="11"/>
      <c r="FE20" s="11"/>
      <c r="FF20" s="11"/>
      <c r="FG20" s="11"/>
      <c r="FH20" s="11"/>
      <c r="FI20" s="11"/>
      <c r="FJ20" s="11"/>
      <c r="FK20" s="11"/>
      <c r="FL20" s="11"/>
      <c r="FM20" s="11"/>
      <c r="FN20" s="11"/>
      <c r="FO20" s="11"/>
      <c r="FP20" s="11"/>
      <c r="FQ20" s="11"/>
      <c r="FR20" s="11"/>
      <c r="FS20" s="11"/>
      <c r="FT20" s="11"/>
      <c r="FU20" s="11"/>
      <c r="FV20" s="11"/>
      <c r="FW20" s="11"/>
      <c r="FX20" s="11"/>
      <c r="FY20" s="11"/>
      <c r="FZ20" s="11"/>
      <c r="GA20" s="11"/>
      <c r="GB20" s="11"/>
      <c r="GC20" s="11"/>
      <c r="GD20" s="11"/>
      <c r="GE20" s="11"/>
      <c r="GF20" s="11"/>
      <c r="GG20" s="11"/>
      <c r="GH20" s="11"/>
      <c r="GI20" s="11"/>
      <c r="GJ20" s="11"/>
      <c r="GK20" s="11"/>
      <c r="GL20" s="11"/>
      <c r="GM20" s="11"/>
      <c r="GN20" s="11"/>
      <c r="GO20" s="11"/>
      <c r="GP20" s="11"/>
      <c r="GQ20" s="11"/>
      <c r="GR20" s="11"/>
      <c r="GS20" s="11"/>
      <c r="GT20" s="11"/>
      <c r="GU20" s="11"/>
      <c r="GV20" s="11"/>
      <c r="GW20" s="11"/>
      <c r="GX20" s="11"/>
      <c r="GY20" s="11"/>
      <c r="GZ20" s="11"/>
      <c r="HA20" s="11"/>
      <c r="HB20" s="11"/>
      <c r="HC20" s="11"/>
      <c r="HD20" s="11"/>
      <c r="HE20" s="11"/>
      <c r="HF20" s="11"/>
      <c r="HG20" s="11"/>
      <c r="HH20" s="11"/>
      <c r="HI20" s="11"/>
      <c r="HJ20" s="11"/>
      <c r="HK20" s="11"/>
      <c r="HL20" s="11"/>
      <c r="HM20" s="11"/>
      <c r="HN20" s="11"/>
      <c r="HO20" s="11"/>
      <c r="HP20" s="11"/>
      <c r="HQ20" s="11"/>
      <c r="HR20" s="11"/>
      <c r="HS20" s="11"/>
      <c r="HT20" s="11"/>
      <c r="HU20" s="11"/>
      <c r="HV20" s="11"/>
      <c r="HW20" s="11"/>
      <c r="HX20" s="11"/>
      <c r="HY20" s="11"/>
      <c r="HZ20" s="11"/>
      <c r="IA20" s="11"/>
      <c r="IB20" s="11"/>
      <c r="IC20" s="11"/>
      <c r="ID20" s="11"/>
      <c r="IE20" s="11"/>
      <c r="IF20" s="11"/>
      <c r="IG20" s="11"/>
      <c r="IH20" s="11"/>
      <c r="II20" s="11"/>
    </row>
    <row r="21" spans="1:243" ht="35.1" customHeight="1">
      <c r="A21" s="110" t="s">
        <v>156</v>
      </c>
      <c r="B21" s="111" t="s">
        <v>157</v>
      </c>
      <c r="C21" s="82">
        <f t="shared" si="1"/>
        <v>0.4</v>
      </c>
      <c r="D21" s="82"/>
      <c r="E21" s="82">
        <v>0.4</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1"/>
      <c r="ED21" s="11"/>
      <c r="EE21" s="11"/>
      <c r="EF21" s="11"/>
      <c r="EG21" s="11"/>
      <c r="EH21" s="11"/>
      <c r="EI21" s="11"/>
      <c r="EJ21" s="11"/>
      <c r="EK21" s="11"/>
      <c r="EL21" s="11"/>
      <c r="EM21" s="11"/>
      <c r="EN21" s="11"/>
      <c r="EO21" s="11"/>
      <c r="EP21" s="11"/>
      <c r="EQ21" s="11"/>
      <c r="ER21" s="11"/>
      <c r="ES21" s="11"/>
      <c r="ET21" s="11"/>
      <c r="EU21" s="11"/>
      <c r="EV21" s="11"/>
      <c r="EW21" s="11"/>
      <c r="EX21" s="11"/>
      <c r="EY21" s="11"/>
      <c r="EZ21" s="11"/>
      <c r="FA21" s="11"/>
      <c r="FB21" s="11"/>
      <c r="FC21" s="11"/>
      <c r="FD21" s="11"/>
      <c r="FE21" s="11"/>
      <c r="FF21" s="11"/>
      <c r="FG21" s="11"/>
      <c r="FH21" s="11"/>
      <c r="FI21" s="11"/>
      <c r="FJ21" s="11"/>
      <c r="FK21" s="11"/>
      <c r="FL21" s="11"/>
      <c r="FM21" s="11"/>
      <c r="FN21" s="11"/>
      <c r="FO21" s="11"/>
      <c r="FP21" s="11"/>
      <c r="FQ21" s="11"/>
      <c r="FR21" s="11"/>
      <c r="FS21" s="11"/>
      <c r="FT21" s="11"/>
      <c r="FU21" s="11"/>
      <c r="FV21" s="11"/>
      <c r="FW21" s="11"/>
      <c r="FX21" s="11"/>
      <c r="FY21" s="11"/>
      <c r="FZ21" s="11"/>
      <c r="GA21" s="11"/>
      <c r="GB21" s="11"/>
      <c r="GC21" s="11"/>
      <c r="GD21" s="11"/>
      <c r="GE21" s="11"/>
      <c r="GF21" s="11"/>
      <c r="GG21" s="11"/>
      <c r="GH21" s="11"/>
      <c r="GI21" s="11"/>
      <c r="GJ21" s="11"/>
      <c r="GK21" s="11"/>
      <c r="GL21" s="11"/>
      <c r="GM21" s="11"/>
      <c r="GN21" s="11"/>
      <c r="GO21" s="11"/>
      <c r="GP21" s="11"/>
      <c r="GQ21" s="11"/>
      <c r="GR21" s="11"/>
      <c r="GS21" s="11"/>
      <c r="GT21" s="11"/>
      <c r="GU21" s="11"/>
      <c r="GV21" s="11"/>
      <c r="GW21" s="11"/>
      <c r="GX21" s="11"/>
      <c r="GY21" s="11"/>
      <c r="GZ21" s="11"/>
      <c r="HA21" s="11"/>
      <c r="HB21" s="11"/>
      <c r="HC21" s="11"/>
      <c r="HD21" s="11"/>
      <c r="HE21" s="11"/>
      <c r="HF21" s="11"/>
      <c r="HG21" s="11"/>
      <c r="HH21" s="11"/>
      <c r="HI21" s="11"/>
      <c r="HJ21" s="11"/>
      <c r="HK21" s="11"/>
      <c r="HL21" s="11"/>
      <c r="HM21" s="11"/>
      <c r="HN21" s="11"/>
      <c r="HO21" s="11"/>
      <c r="HP21" s="11"/>
      <c r="HQ21" s="11"/>
      <c r="HR21" s="11"/>
      <c r="HS21" s="11"/>
      <c r="HT21" s="11"/>
      <c r="HU21" s="11"/>
      <c r="HV21" s="11"/>
      <c r="HW21" s="11"/>
      <c r="HX21" s="11"/>
      <c r="HY21" s="11"/>
      <c r="HZ21" s="11"/>
      <c r="IA21" s="11"/>
      <c r="IB21" s="11"/>
      <c r="IC21" s="11"/>
      <c r="ID21" s="11"/>
      <c r="IE21" s="11"/>
      <c r="IF21" s="11"/>
      <c r="IG21" s="11"/>
      <c r="IH21" s="11"/>
      <c r="II21" s="11"/>
    </row>
    <row r="22" spans="1:243" ht="35.1" customHeight="1">
      <c r="A22" s="110" t="s">
        <v>158</v>
      </c>
      <c r="B22" s="111" t="s">
        <v>159</v>
      </c>
      <c r="C22" s="82">
        <f t="shared" si="1"/>
        <v>2.06</v>
      </c>
      <c r="D22" s="82"/>
      <c r="E22" s="82">
        <v>2.06</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1"/>
      <c r="ET22" s="11"/>
      <c r="EU22" s="11"/>
      <c r="EV22" s="11"/>
      <c r="EW22" s="11"/>
      <c r="EX22" s="11"/>
      <c r="EY22" s="11"/>
      <c r="EZ22" s="11"/>
      <c r="FA22" s="11"/>
      <c r="FB22" s="11"/>
      <c r="FC22" s="11"/>
      <c r="FD22" s="11"/>
      <c r="FE22" s="11"/>
      <c r="FF22" s="11"/>
      <c r="FG22" s="11"/>
      <c r="FH22" s="11"/>
      <c r="FI22" s="11"/>
      <c r="FJ22" s="11"/>
      <c r="FK22" s="11"/>
      <c r="FL22" s="11"/>
      <c r="FM22" s="11"/>
      <c r="FN22" s="11"/>
      <c r="FO22" s="11"/>
      <c r="FP22" s="11"/>
      <c r="FQ22" s="11"/>
      <c r="FR22" s="11"/>
      <c r="FS22" s="11"/>
      <c r="FT22" s="11"/>
      <c r="FU22" s="11"/>
      <c r="FV22" s="11"/>
      <c r="FW22" s="11"/>
      <c r="FX22" s="11"/>
      <c r="FY22" s="11"/>
      <c r="FZ22" s="11"/>
      <c r="GA22" s="11"/>
      <c r="GB22" s="11"/>
      <c r="GC22" s="11"/>
      <c r="GD22" s="11"/>
      <c r="GE22" s="11"/>
      <c r="GF22" s="11"/>
      <c r="GG22" s="11"/>
      <c r="GH22" s="11"/>
      <c r="GI22" s="11"/>
      <c r="GJ22" s="11"/>
      <c r="GK22" s="11"/>
      <c r="GL22" s="11"/>
      <c r="GM22" s="11"/>
      <c r="GN22" s="11"/>
      <c r="GO22" s="11"/>
      <c r="GP22" s="11"/>
      <c r="GQ22" s="11"/>
      <c r="GR22" s="11"/>
      <c r="GS22" s="11"/>
      <c r="GT22" s="11"/>
      <c r="GU22" s="11"/>
      <c r="GV22" s="11"/>
      <c r="GW22" s="11"/>
      <c r="GX22" s="11"/>
      <c r="GY22" s="11"/>
      <c r="GZ22" s="11"/>
      <c r="HA22" s="11"/>
      <c r="HB22" s="11"/>
      <c r="HC22" s="11"/>
      <c r="HD22" s="11"/>
      <c r="HE22" s="11"/>
      <c r="HF22" s="11"/>
      <c r="HG22" s="11"/>
      <c r="HH22" s="11"/>
      <c r="HI22" s="11"/>
      <c r="HJ22" s="11"/>
      <c r="HK22" s="11"/>
      <c r="HL22" s="11"/>
      <c r="HM22" s="11"/>
      <c r="HN22" s="11"/>
      <c r="HO22" s="11"/>
      <c r="HP22" s="11"/>
      <c r="HQ22" s="11"/>
      <c r="HR22" s="11"/>
      <c r="HS22" s="11"/>
      <c r="HT22" s="11"/>
      <c r="HU22" s="11"/>
      <c r="HV22" s="11"/>
      <c r="HW22" s="11"/>
      <c r="HX22" s="11"/>
      <c r="HY22" s="11"/>
      <c r="HZ22" s="11"/>
      <c r="IA22" s="11"/>
      <c r="IB22" s="11"/>
      <c r="IC22" s="11"/>
      <c r="ID22" s="11"/>
      <c r="IE22" s="11"/>
      <c r="IF22" s="11"/>
      <c r="IG22" s="11"/>
      <c r="IH22" s="11"/>
      <c r="II22" s="11"/>
    </row>
    <row r="23" spans="1:243" ht="35.1" customHeight="1">
      <c r="A23" s="110" t="s">
        <v>160</v>
      </c>
      <c r="B23" s="111" t="s">
        <v>161</v>
      </c>
      <c r="C23" s="82">
        <f t="shared" si="1"/>
        <v>2.57</v>
      </c>
      <c r="D23" s="82"/>
      <c r="E23" s="82">
        <v>2.57</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1"/>
      <c r="EU23" s="11"/>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1"/>
      <c r="FT23" s="11"/>
      <c r="FU23" s="11"/>
      <c r="FV23" s="11"/>
      <c r="FW23" s="11"/>
      <c r="FX23" s="11"/>
      <c r="FY23" s="11"/>
      <c r="FZ23" s="11"/>
      <c r="GA23" s="11"/>
      <c r="GB23" s="11"/>
      <c r="GC23" s="11"/>
      <c r="GD23" s="11"/>
      <c r="GE23" s="11"/>
      <c r="GF23" s="11"/>
      <c r="GG23" s="11"/>
      <c r="GH23" s="11"/>
      <c r="GI23" s="11"/>
      <c r="GJ23" s="11"/>
      <c r="GK23" s="11"/>
      <c r="GL23" s="11"/>
      <c r="GM23" s="11"/>
      <c r="GN23" s="11"/>
      <c r="GO23" s="11"/>
      <c r="GP23" s="11"/>
      <c r="GQ23" s="11"/>
      <c r="GR23" s="11"/>
      <c r="GS23" s="11"/>
      <c r="GT23" s="11"/>
      <c r="GU23" s="11"/>
      <c r="GV23" s="11"/>
      <c r="GW23" s="11"/>
      <c r="GX23" s="11"/>
      <c r="GY23" s="11"/>
      <c r="GZ23" s="11"/>
      <c r="HA23" s="11"/>
      <c r="HB23" s="11"/>
      <c r="HC23" s="11"/>
      <c r="HD23" s="11"/>
      <c r="HE23" s="11"/>
      <c r="HF23" s="11"/>
      <c r="HG23" s="11"/>
      <c r="HH23" s="11"/>
      <c r="HI23" s="11"/>
      <c r="HJ23" s="11"/>
      <c r="HK23" s="11"/>
      <c r="HL23" s="11"/>
      <c r="HM23" s="11"/>
      <c r="HN23" s="11"/>
      <c r="HO23" s="11"/>
      <c r="HP23" s="11"/>
      <c r="HQ23" s="11"/>
      <c r="HR23" s="11"/>
      <c r="HS23" s="11"/>
      <c r="HT23" s="11"/>
      <c r="HU23" s="11"/>
      <c r="HV23" s="11"/>
      <c r="HW23" s="11"/>
      <c r="HX23" s="11"/>
      <c r="HY23" s="11"/>
      <c r="HZ23" s="11"/>
      <c r="IA23" s="11"/>
      <c r="IB23" s="11"/>
      <c r="IC23" s="11"/>
      <c r="ID23" s="11"/>
      <c r="IE23" s="11"/>
      <c r="IF23" s="11"/>
      <c r="IG23" s="11"/>
      <c r="IH23" s="11"/>
      <c r="II23" s="11"/>
    </row>
    <row r="24" spans="1:243" ht="35.1" customHeight="1">
      <c r="A24" s="110" t="s">
        <v>162</v>
      </c>
      <c r="B24" s="111" t="s">
        <v>163</v>
      </c>
      <c r="C24" s="82">
        <f>D24</f>
        <v>0.01</v>
      </c>
      <c r="D24" s="82">
        <f>D25</f>
        <v>0.01</v>
      </c>
      <c r="E24" s="82"/>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1"/>
      <c r="EU24" s="11"/>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1"/>
      <c r="FT24" s="11"/>
      <c r="FU24" s="11"/>
      <c r="FV24" s="11"/>
      <c r="FW24" s="11"/>
      <c r="FX24" s="11"/>
      <c r="FY24" s="11"/>
      <c r="FZ24" s="11"/>
      <c r="GA24" s="11"/>
      <c r="GB24" s="11"/>
      <c r="GC24" s="11"/>
      <c r="GD24" s="11"/>
      <c r="GE24" s="11"/>
      <c r="GF24" s="11"/>
      <c r="GG24" s="11"/>
      <c r="GH24" s="11"/>
      <c r="GI24" s="11"/>
      <c r="GJ24" s="11"/>
      <c r="GK24" s="11"/>
      <c r="GL24" s="11"/>
      <c r="GM24" s="11"/>
      <c r="GN24" s="11"/>
      <c r="GO24" s="11"/>
      <c r="GP24" s="11"/>
      <c r="GQ24" s="11"/>
      <c r="GR24" s="11"/>
      <c r="GS24" s="11"/>
      <c r="GT24" s="11"/>
      <c r="GU24" s="11"/>
      <c r="GV24" s="11"/>
      <c r="GW24" s="11"/>
      <c r="GX24" s="11"/>
      <c r="GY24" s="11"/>
      <c r="GZ24" s="11"/>
      <c r="HA24" s="11"/>
      <c r="HB24" s="11"/>
      <c r="HC24" s="11"/>
      <c r="HD24" s="11"/>
      <c r="HE24" s="11"/>
      <c r="HF24" s="11"/>
      <c r="HG24" s="11"/>
      <c r="HH24" s="11"/>
      <c r="HI24" s="11"/>
      <c r="HJ24" s="11"/>
      <c r="HK24" s="11"/>
      <c r="HL24" s="11"/>
      <c r="HM24" s="11"/>
      <c r="HN24" s="11"/>
      <c r="HO24" s="11"/>
      <c r="HP24" s="11"/>
      <c r="HQ24" s="11"/>
      <c r="HR24" s="11"/>
      <c r="HS24" s="11"/>
      <c r="HT24" s="11"/>
      <c r="HU24" s="11"/>
      <c r="HV24" s="11"/>
      <c r="HW24" s="11"/>
      <c r="HX24" s="11"/>
      <c r="HY24" s="11"/>
      <c r="HZ24" s="11"/>
      <c r="IA24" s="11"/>
      <c r="IB24" s="11"/>
      <c r="IC24" s="11"/>
      <c r="ID24" s="11"/>
      <c r="IE24" s="11"/>
      <c r="IF24" s="11"/>
      <c r="IG24" s="11"/>
      <c r="IH24" s="11"/>
      <c r="II24" s="11"/>
    </row>
    <row r="25" spans="1:243" ht="35.1" customHeight="1">
      <c r="A25" s="110" t="s">
        <v>164</v>
      </c>
      <c r="B25" s="111" t="s">
        <v>165</v>
      </c>
      <c r="C25" s="82">
        <v>0.78</v>
      </c>
      <c r="D25" s="82">
        <v>0.01</v>
      </c>
      <c r="E25" s="82"/>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1"/>
      <c r="EU25" s="11"/>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1"/>
      <c r="FT25" s="11"/>
      <c r="FU25" s="11"/>
      <c r="FV25" s="11"/>
      <c r="FW25" s="11"/>
      <c r="FX25" s="11"/>
      <c r="FY25" s="11"/>
      <c r="FZ25" s="11"/>
      <c r="GA25" s="11"/>
      <c r="GB25" s="11"/>
      <c r="GC25" s="11"/>
      <c r="GD25" s="11"/>
      <c r="GE25" s="11"/>
      <c r="GF25" s="11"/>
      <c r="GG25" s="11"/>
      <c r="GH25" s="11"/>
      <c r="GI25" s="11"/>
      <c r="GJ25" s="11"/>
      <c r="GK25" s="11"/>
      <c r="GL25" s="11"/>
      <c r="GM25" s="11"/>
      <c r="GN25" s="11"/>
      <c r="GO25" s="11"/>
      <c r="GP25" s="11"/>
      <c r="GQ25" s="11"/>
      <c r="GR25" s="11"/>
      <c r="GS25" s="11"/>
      <c r="GT25" s="11"/>
      <c r="GU25" s="11"/>
      <c r="GV25" s="11"/>
      <c r="GW25" s="11"/>
      <c r="GX25" s="11"/>
      <c r="GY25" s="11"/>
      <c r="GZ25" s="11"/>
      <c r="HA25" s="11"/>
      <c r="HB25" s="11"/>
      <c r="HC25" s="11"/>
      <c r="HD25" s="11"/>
      <c r="HE25" s="11"/>
      <c r="HF25" s="11"/>
      <c r="HG25" s="11"/>
      <c r="HH25" s="11"/>
      <c r="HI25" s="11"/>
      <c r="HJ25" s="11"/>
      <c r="HK25" s="11"/>
      <c r="HL25" s="11"/>
      <c r="HM25" s="11"/>
      <c r="HN25" s="11"/>
      <c r="HO25" s="11"/>
      <c r="HP25" s="11"/>
      <c r="HQ25" s="11"/>
      <c r="HR25" s="11"/>
      <c r="HS25" s="11"/>
      <c r="HT25" s="11"/>
      <c r="HU25" s="11"/>
      <c r="HV25" s="11"/>
      <c r="HW25" s="11"/>
      <c r="HX25" s="11"/>
      <c r="HY25" s="11"/>
      <c r="HZ25" s="11"/>
      <c r="IA25" s="11"/>
      <c r="IB25" s="11"/>
      <c r="IC25" s="11"/>
      <c r="ID25" s="11"/>
      <c r="IE25" s="11"/>
      <c r="IF25" s="11"/>
      <c r="IG25" s="11"/>
      <c r="IH25" s="11"/>
      <c r="II25" s="11"/>
    </row>
    <row r="26" spans="1:243" ht="35.1" customHeight="1">
      <c r="A26" s="57"/>
      <c r="B26" s="21" t="s">
        <v>64</v>
      </c>
      <c r="C26" s="82">
        <f>C6+C16+C24</f>
        <v>191.22</v>
      </c>
      <c r="D26" s="82">
        <f>D6+D24</f>
        <v>176.69</v>
      </c>
      <c r="E26" s="82">
        <f>E16</f>
        <v>14.53</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row>
    <row r="27" spans="1:243" ht="29.25" customHeight="1">
      <c r="A27" s="123" t="s">
        <v>90</v>
      </c>
      <c r="B27" s="131"/>
    </row>
  </sheetData>
  <mergeCells count="2">
    <mergeCell ref="A4:B4"/>
    <mergeCell ref="C4:E4"/>
  </mergeCells>
  <phoneticPr fontId="0" type="noConversion"/>
  <printOptions horizontalCentered="1"/>
  <pageMargins left="0.82677161599707394" right="0.82677161599707394" top="1.1811023622047243" bottom="0.59055118110236215" header="0.51181100484893072" footer="0.5118110048489307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dimension ref="A1:I8"/>
  <sheetViews>
    <sheetView view="pageBreakPreview" zoomScale="115" zoomScaleNormal="115" workbookViewId="0">
      <selection activeCell="A2" sqref="A2:F2"/>
    </sheetView>
  </sheetViews>
  <sheetFormatPr defaultColWidth="12" defaultRowHeight="14.25"/>
  <cols>
    <col min="1" max="1" width="21.6640625" style="25" customWidth="1"/>
    <col min="2" max="6" width="18" style="25" customWidth="1"/>
    <col min="7" max="16384" width="12" style="25"/>
  </cols>
  <sheetData>
    <row r="1" spans="1:9" ht="44.25" customHeight="1">
      <c r="A1" s="12" t="s">
        <v>91</v>
      </c>
      <c r="B1" s="26"/>
      <c r="C1" s="26"/>
      <c r="D1" s="26"/>
      <c r="E1" s="26"/>
      <c r="F1" s="26"/>
    </row>
    <row r="2" spans="1:9" ht="42" customHeight="1">
      <c r="A2" s="164" t="s">
        <v>174</v>
      </c>
      <c r="B2" s="164"/>
      <c r="C2" s="164"/>
      <c r="D2" s="164"/>
      <c r="E2" s="164"/>
      <c r="F2" s="164"/>
    </row>
    <row r="3" spans="1:9" ht="24" customHeight="1">
      <c r="A3" s="4"/>
      <c r="B3" s="4"/>
      <c r="C3" s="4"/>
      <c r="D3" s="4"/>
      <c r="E3" s="4"/>
      <c r="F3" s="4"/>
    </row>
    <row r="4" spans="1:9" ht="24" customHeight="1">
      <c r="A4" s="27"/>
      <c r="B4" s="27"/>
      <c r="C4" s="27"/>
      <c r="D4" s="27"/>
      <c r="E4" s="27"/>
      <c r="F4" s="31" t="s">
        <v>1</v>
      </c>
    </row>
    <row r="5" spans="1:9" ht="64.5" customHeight="1">
      <c r="A5" s="166" t="s">
        <v>92</v>
      </c>
      <c r="B5" s="166" t="s">
        <v>93</v>
      </c>
      <c r="C5" s="165" t="s">
        <v>94</v>
      </c>
      <c r="D5" s="165"/>
      <c r="E5" s="165"/>
      <c r="F5" s="165" t="s">
        <v>95</v>
      </c>
      <c r="H5" s="32"/>
      <c r="I5" s="32"/>
    </row>
    <row r="6" spans="1:9" ht="64.5" customHeight="1">
      <c r="A6" s="166"/>
      <c r="B6" s="166"/>
      <c r="C6" s="29" t="s">
        <v>96</v>
      </c>
      <c r="D6" s="28" t="s">
        <v>97</v>
      </c>
      <c r="E6" s="28" t="s">
        <v>98</v>
      </c>
      <c r="F6" s="165"/>
      <c r="H6" s="33"/>
      <c r="I6" s="32"/>
    </row>
    <row r="7" spans="1:9" ht="64.5" customHeight="1">
      <c r="A7" s="29"/>
      <c r="B7" s="29"/>
      <c r="C7" s="29"/>
      <c r="D7" s="29"/>
      <c r="E7" s="29"/>
      <c r="F7" s="29"/>
      <c r="H7" s="32"/>
      <c r="I7" s="32"/>
    </row>
    <row r="8" spans="1:9" ht="51" customHeight="1">
      <c r="A8" s="30"/>
      <c r="B8" s="27"/>
      <c r="C8" s="27"/>
      <c r="D8" s="27"/>
      <c r="E8" s="27"/>
      <c r="F8" s="27"/>
    </row>
  </sheetData>
  <mergeCells count="5">
    <mergeCell ref="A2:F2"/>
    <mergeCell ref="C5:E5"/>
    <mergeCell ref="A5:A6"/>
    <mergeCell ref="B5:B6"/>
    <mergeCell ref="F5:F6"/>
  </mergeCells>
  <phoneticPr fontId="0" type="noConversion"/>
  <printOptions horizontalCentered="1"/>
  <pageMargins left="0.74803149606299213" right="0.74803149606299213" top="0.98425196850393715" bottom="0.98425196850393715" header="0.51181102362204722" footer="0.51181102362204722"/>
  <pageSetup paperSize="9" scale="95" orientation="portrait" useFirstPageNumber="1" r:id="rId1"/>
  <headerFooter alignWithMargins="0"/>
  <drawing r:id="rId2"/>
</worksheet>
</file>

<file path=xl/worksheets/sheet9.xml><?xml version="1.0" encoding="utf-8"?>
<worksheet xmlns="http://schemas.openxmlformats.org/spreadsheetml/2006/main" xmlns:r="http://schemas.openxmlformats.org/officeDocument/2006/relationships">
  <dimension ref="A1:II16"/>
  <sheetViews>
    <sheetView showGridLines="0" showZeros="0" view="pageBreakPreview" zoomScaleNormal="115" workbookViewId="0">
      <selection activeCell="B11" sqref="B11"/>
    </sheetView>
  </sheetViews>
  <sheetFormatPr defaultColWidth="9.1640625" defaultRowHeight="27.75" customHeight="1"/>
  <cols>
    <col min="1" max="1" width="18.83203125" style="11" customWidth="1"/>
    <col min="2" max="2" width="31.1640625" style="11" customWidth="1"/>
    <col min="3" max="5" width="19.33203125" style="11" customWidth="1"/>
    <col min="6" max="243" width="7.6640625" style="11" customWidth="1"/>
  </cols>
  <sheetData>
    <row r="1" spans="1:243" ht="27.75" customHeight="1">
      <c r="A1" s="12" t="s">
        <v>99</v>
      </c>
      <c r="B1" s="12"/>
    </row>
    <row r="2" spans="1:243" s="8" customFormat="1" ht="34.5" customHeight="1">
      <c r="A2" s="148" t="s">
        <v>175</v>
      </c>
      <c r="B2" s="13"/>
      <c r="C2" s="13"/>
      <c r="D2" s="13"/>
      <c r="E2" s="13"/>
    </row>
    <row r="3" spans="1:243" s="9" customFormat="1" ht="30.75" customHeight="1">
      <c r="E3" s="9" t="s">
        <v>1</v>
      </c>
    </row>
    <row r="4" spans="1:243" s="10" customFormat="1" ht="40.15" customHeight="1">
      <c r="A4" s="149" t="s">
        <v>62</v>
      </c>
      <c r="B4" s="149" t="s">
        <v>63</v>
      </c>
      <c r="C4" s="15" t="s">
        <v>100</v>
      </c>
      <c r="D4" s="15"/>
      <c r="E4" s="15"/>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row>
    <row r="5" spans="1:243" s="10" customFormat="1" ht="40.15" customHeight="1">
      <c r="A5" s="167"/>
      <c r="B5" s="167"/>
      <c r="C5" s="14" t="s">
        <v>80</v>
      </c>
      <c r="D5" s="14" t="s">
        <v>65</v>
      </c>
      <c r="E5" s="14" t="s">
        <v>66</v>
      </c>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row>
    <row r="6" spans="1:243" ht="45.75" customHeight="1">
      <c r="A6" s="16"/>
      <c r="B6" s="16"/>
      <c r="C6" s="17"/>
      <c r="D6" s="18"/>
      <c r="E6" s="18"/>
    </row>
    <row r="7" spans="1:243" ht="64.5" customHeight="1">
      <c r="A7" s="19"/>
      <c r="B7" s="19"/>
      <c r="C7" s="17"/>
      <c r="D7" s="18"/>
      <c r="E7" s="18"/>
    </row>
    <row r="8" spans="1:243" ht="35.1" customHeight="1">
      <c r="A8" s="20"/>
      <c r="B8" s="20"/>
      <c r="C8" s="17"/>
      <c r="D8" s="18"/>
      <c r="E8" s="18"/>
    </row>
    <row r="9" spans="1:243" ht="35.1" customHeight="1">
      <c r="A9" s="21"/>
      <c r="B9" s="21"/>
      <c r="C9" s="17"/>
      <c r="D9" s="18"/>
      <c r="E9" s="18"/>
    </row>
    <row r="10" spans="1:243" ht="35.1" customHeight="1">
      <c r="A10" s="22"/>
      <c r="B10" s="22"/>
      <c r="C10" s="17"/>
      <c r="D10" s="18"/>
      <c r="E10" s="18"/>
    </row>
    <row r="11" spans="1:243" ht="35.1" customHeight="1">
      <c r="A11" s="19"/>
      <c r="B11" s="19"/>
      <c r="C11" s="17"/>
      <c r="D11" s="18"/>
      <c r="E11" s="18"/>
    </row>
    <row r="12" spans="1:243" ht="35.1" customHeight="1">
      <c r="A12" s="20"/>
      <c r="B12" s="20"/>
      <c r="C12" s="17"/>
      <c r="D12" s="18"/>
      <c r="E12" s="18"/>
    </row>
    <row r="13" spans="1:243" ht="35.1" customHeight="1">
      <c r="A13" s="21"/>
      <c r="B13" s="21"/>
      <c r="C13" s="17"/>
      <c r="D13" s="18"/>
      <c r="E13" s="18"/>
    </row>
    <row r="14" spans="1:243" ht="35.1" customHeight="1">
      <c r="A14" s="21"/>
      <c r="B14" s="21"/>
      <c r="C14" s="17"/>
      <c r="D14" s="18"/>
      <c r="E14" s="18"/>
    </row>
    <row r="15" spans="1:243" ht="35.1" customHeight="1">
      <c r="A15" s="21"/>
      <c r="B15" s="21" t="s">
        <v>101</v>
      </c>
      <c r="C15" s="17"/>
      <c r="D15" s="18"/>
      <c r="E15" s="18"/>
    </row>
    <row r="16" spans="1:243" ht="27.75" customHeight="1">
      <c r="A16" s="23" t="s">
        <v>71</v>
      </c>
      <c r="B16" s="23"/>
    </row>
  </sheetData>
  <mergeCells count="2">
    <mergeCell ref="A4:A5"/>
    <mergeCell ref="B4:B5"/>
  </mergeCells>
  <phoneticPr fontId="0" type="noConversion"/>
  <printOptions horizontalCentered="1"/>
  <pageMargins left="0.82677161599707394" right="0.82677161599707394" top="1.1811023622047243" bottom="0.59055118110236215" header="0.51181100484893072" footer="0.5118110048489307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4</vt:i4>
      </vt:variant>
    </vt:vector>
  </HeadingPairs>
  <TitlesOfParts>
    <vt:vector size="14" baseType="lpstr">
      <vt:lpstr>1</vt:lpstr>
      <vt:lpstr>2</vt:lpstr>
      <vt:lpstr>3</vt:lpstr>
      <vt:lpstr>4</vt:lpstr>
      <vt:lpstr>5</vt:lpstr>
      <vt:lpstr>6</vt:lpstr>
      <vt:lpstr>7</vt:lpstr>
      <vt:lpstr>8</vt:lpstr>
      <vt:lpstr>9</vt:lpstr>
      <vt:lpstr>10</vt:lpstr>
      <vt:lpstr>'1'!Print_Area</vt:lpstr>
      <vt:lpstr>'10'!Print_Area</vt:lpstr>
      <vt:lpstr>'3'!Print_Area</vt:lpstr>
      <vt:lpstr>'4'!Print_Area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cp:lastPrinted>2022-02-11T04:56:46Z</cp:lastPrinted>
  <dcterms:created xsi:type="dcterms:W3CDTF">2016-02-18T18:32:40Z</dcterms:created>
  <dcterms:modified xsi:type="dcterms:W3CDTF">2022-02-21T04:23:28Z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