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结算表" sheetId="16" r:id="rId1"/>
  </sheets>
  <definedNames>
    <definedName name="_xlnm._FilterDatabase" localSheetId="0" hidden="1">结算表!$A$3:$G$100</definedName>
    <definedName name="_xlnm.Print_Titles" localSheetId="0">结算表!$3:$6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<sst xmlns="http://schemas.openxmlformats.org/spreadsheetml/2006/main" count="134" uniqueCount="61">
  <si>
    <t xml:space="preserve">宝坻区2024年农作物秸秆综合利用资金结算表（小麦） </t>
  </si>
  <si>
    <t xml:space="preserve">                                                                                                                单位：亩、元</t>
  </si>
  <si>
    <t>序号</t>
  </si>
  <si>
    <t>实施作业主体名称</t>
  </si>
  <si>
    <t>作业地点</t>
  </si>
  <si>
    <t>补助秸秆种类、标准、作业类型及面积、金额</t>
  </si>
  <si>
    <t>小麦秸秆</t>
  </si>
  <si>
    <t>补助标准：18元/亩，作业类型：麦茬粉碎还田</t>
  </si>
  <si>
    <t>作业面积</t>
  </si>
  <si>
    <t>补助金额</t>
  </si>
  <si>
    <t>作业面积
合计</t>
  </si>
  <si>
    <t>补助金额
合计</t>
  </si>
  <si>
    <t>天津成翔农机服务专业合作社</t>
  </si>
  <si>
    <t>潮阳街道</t>
  </si>
  <si>
    <t>尔王庄镇</t>
  </si>
  <si>
    <t>天津富营农机专业合作社</t>
  </si>
  <si>
    <t>林亭口镇</t>
  </si>
  <si>
    <t>口东镇</t>
  </si>
  <si>
    <t>新开口镇</t>
  </si>
  <si>
    <t>大口屯镇</t>
  </si>
  <si>
    <t>郝各庄镇</t>
  </si>
  <si>
    <t>周良街道</t>
  </si>
  <si>
    <t>王卜庄镇</t>
  </si>
  <si>
    <t>天津景学农机服务专业合作社</t>
  </si>
  <si>
    <t>大白庄镇</t>
  </si>
  <si>
    <t>天津久保田农机服务专业合作社</t>
  </si>
  <si>
    <t>八门城镇</t>
  </si>
  <si>
    <t>新安镇</t>
  </si>
  <si>
    <t>方家庄镇</t>
  </si>
  <si>
    <t>天津立扬农机专业合作社</t>
  </si>
  <si>
    <t>钰华街道</t>
  </si>
  <si>
    <t>霍各庄镇</t>
  </si>
  <si>
    <t>天津连江农机服务专业合作社</t>
  </si>
  <si>
    <t>天津绿野农机服务专业合作社</t>
  </si>
  <si>
    <t>牛家牌镇</t>
  </si>
  <si>
    <t>天津明源农机服务专业合作社</t>
  </si>
  <si>
    <t>农垦小站稻</t>
  </si>
  <si>
    <t>大钟庄镇</t>
  </si>
  <si>
    <t>天津晟利源农机服务专业合作社</t>
  </si>
  <si>
    <t>天津市宝坻区富强农机服务专业合作社</t>
  </si>
  <si>
    <t>天津市宝坻区民丰农机服务专业合作社</t>
  </si>
  <si>
    <t>天津市宝坻区农友农机服务专业合作社</t>
  </si>
  <si>
    <t>天津市宝坻区庆泽农机服务专业合作社</t>
  </si>
  <si>
    <t>天津市宝坻区瑞林农机专业合作社</t>
  </si>
  <si>
    <t>宝平街道</t>
  </si>
  <si>
    <t>朝霞街道</t>
  </si>
  <si>
    <t>天津市宝坻区时代农机专业合作社</t>
  </si>
  <si>
    <t>天津市宝坻区田野农机服务专业合作社</t>
  </si>
  <si>
    <t>天津市宝坻区晓芃农业机械服务专业合作社</t>
  </si>
  <si>
    <t>天津市宝坻区照民农机服务专业合作社</t>
  </si>
  <si>
    <t>牛道口镇</t>
  </si>
  <si>
    <t>天津市宝坻区忠义农机专业合作社</t>
  </si>
  <si>
    <t>天津市昌兴农机服务专业合作社</t>
  </si>
  <si>
    <t>天津市福乐农机服务专业合作社</t>
  </si>
  <si>
    <t>天津市昆民农机服务专业合作社</t>
  </si>
  <si>
    <t>天津市农丰农机服务专业合作社</t>
  </si>
  <si>
    <t>天津市钟源农机服务专业合作社</t>
  </si>
  <si>
    <t>天津四起农机服务专业合作社</t>
  </si>
  <si>
    <t>天津王奎农机服务专业合作社</t>
  </si>
  <si>
    <t>天津新泽农机服务专业合作社</t>
  </si>
  <si>
    <t>天津鑫晨农机服务专业合作社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</si>
</sst>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20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0"/>
  <sheetViews>
    <sheetView tabSelected="1" zoomScale="115" zoomScaleNormal="115" workbookViewId="0">
      <pane ySplit="6" topLeftCell="A86" activePane="bottomLeft" state="frozen"/>
      <selection/>
      <selection pane="bottomLeft" activeCell="K94" sqref="K94"/>
    </sheetView>
  </sheetViews>
  <sheetFormatPr defaultColWidth="9" defaultRowHeight="26" customHeight="1" outlineLevelCol="6"/>
  <cols>
    <col min="1" max="1" width="5.375" style="4" customWidth="1"/>
    <col min="2" max="2" width="40.5083333333333" style="4" customWidth="1"/>
    <col min="3" max="3" width="18.8083333333333" style="4" customWidth="1"/>
    <col min="4" max="7" width="16.6166666666667" style="4" customWidth="1"/>
    <col min="8" max="16384" width="9" style="1"/>
  </cols>
  <sheetData>
    <row r="1" s="1" customFormat="1" ht="41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customHeight="1" spans="1:7">
      <c r="A2" s="6" t="s">
        <v>1</v>
      </c>
      <c r="B2" s="6"/>
      <c r="C2" s="6"/>
      <c r="D2" s="6"/>
      <c r="E2" s="6"/>
      <c r="F2" s="6"/>
      <c r="G2" s="6"/>
    </row>
    <row r="3" s="2" customFormat="1" customHeight="1" spans="1:7">
      <c r="A3" s="7" t="s">
        <v>2</v>
      </c>
      <c r="B3" s="7" t="s">
        <v>3</v>
      </c>
      <c r="C3" s="8" t="s">
        <v>4</v>
      </c>
      <c r="D3" s="7" t="s">
        <v>5</v>
      </c>
      <c r="E3" s="7"/>
      <c r="F3" s="7"/>
      <c r="G3" s="7"/>
    </row>
    <row r="4" s="2" customFormat="1" customHeight="1" spans="1:7">
      <c r="A4" s="7"/>
      <c r="B4" s="7"/>
      <c r="C4" s="8"/>
      <c r="D4" s="7" t="s">
        <v>6</v>
      </c>
      <c r="E4" s="7"/>
      <c r="F4" s="7"/>
      <c r="G4" s="7"/>
    </row>
    <row r="5" s="2" customFormat="1" customHeight="1" spans="1:7">
      <c r="A5" s="7"/>
      <c r="B5" s="7"/>
      <c r="C5" s="8"/>
      <c r="D5" s="8" t="s">
        <v>7</v>
      </c>
      <c r="E5" s="8"/>
      <c r="F5" s="8"/>
      <c r="G5" s="8"/>
    </row>
    <row r="6" s="3" customFormat="1" ht="28.5" spans="1:7">
      <c r="A6" s="7"/>
      <c r="B6" s="7"/>
      <c r="C6" s="8"/>
      <c r="D6" s="8" t="s">
        <v>8</v>
      </c>
      <c r="E6" s="7" t="s">
        <v>9</v>
      </c>
      <c r="F6" s="8" t="s">
        <v>10</v>
      </c>
      <c r="G6" s="8" t="s">
        <v>11</v>
      </c>
    </row>
    <row r="7" customHeight="1" spans="1:7">
      <c r="A7" s="9">
        <v>1</v>
      </c>
      <c r="B7" s="9" t="s">
        <v>12</v>
      </c>
      <c r="C7" s="9" t="s">
        <v>13</v>
      </c>
      <c r="D7" s="9">
        <v>259</v>
      </c>
      <c r="E7" s="9">
        <f t="shared" ref="E7:E70" si="0">D7*18</f>
        <v>4662</v>
      </c>
      <c r="F7" s="9">
        <f>SUM(D7:D8)</f>
        <v>1213</v>
      </c>
      <c r="G7" s="9">
        <f>F7*18</f>
        <v>21834</v>
      </c>
    </row>
    <row r="8" customHeight="1" spans="1:7">
      <c r="A8" s="9"/>
      <c r="B8" s="9"/>
      <c r="C8" s="9" t="s">
        <v>14</v>
      </c>
      <c r="D8" s="9">
        <v>954</v>
      </c>
      <c r="E8" s="9">
        <f t="shared" si="0"/>
        <v>17172</v>
      </c>
      <c r="F8" s="9"/>
      <c r="G8" s="9"/>
    </row>
    <row r="9" customHeight="1" spans="1:7">
      <c r="A9" s="9">
        <v>2</v>
      </c>
      <c r="B9" s="10" t="s">
        <v>15</v>
      </c>
      <c r="C9" s="10" t="s">
        <v>16</v>
      </c>
      <c r="D9" s="11">
        <v>136</v>
      </c>
      <c r="E9" s="9">
        <f t="shared" si="0"/>
        <v>2448</v>
      </c>
      <c r="F9" s="9">
        <f>SUM(D9:D16)</f>
        <v>16838</v>
      </c>
      <c r="G9" s="9">
        <f>F9*18</f>
        <v>303084</v>
      </c>
    </row>
    <row r="10" customHeight="1" spans="1:7">
      <c r="A10" s="9"/>
      <c r="B10" s="10"/>
      <c r="C10" s="10" t="s">
        <v>17</v>
      </c>
      <c r="D10" s="10">
        <v>8134</v>
      </c>
      <c r="E10" s="9">
        <f t="shared" si="0"/>
        <v>146412</v>
      </c>
      <c r="F10" s="9"/>
      <c r="G10" s="9"/>
    </row>
    <row r="11" customHeight="1" spans="1:7">
      <c r="A11" s="9"/>
      <c r="B11" s="10"/>
      <c r="C11" s="9" t="s">
        <v>18</v>
      </c>
      <c r="D11" s="9">
        <v>1685</v>
      </c>
      <c r="E11" s="9">
        <f t="shared" si="0"/>
        <v>30330</v>
      </c>
      <c r="F11" s="9"/>
      <c r="G11" s="9"/>
    </row>
    <row r="12" customHeight="1" spans="1:7">
      <c r="A12" s="9"/>
      <c r="B12" s="10"/>
      <c r="C12" s="9" t="s">
        <v>19</v>
      </c>
      <c r="D12" s="9">
        <v>820</v>
      </c>
      <c r="E12" s="9">
        <f t="shared" si="0"/>
        <v>14760</v>
      </c>
      <c r="F12" s="9"/>
      <c r="G12" s="9"/>
    </row>
    <row r="13" customHeight="1" spans="1:7">
      <c r="A13" s="9"/>
      <c r="B13" s="10"/>
      <c r="C13" s="9" t="s">
        <v>20</v>
      </c>
      <c r="D13" s="9">
        <v>1500</v>
      </c>
      <c r="E13" s="9">
        <f t="shared" si="0"/>
        <v>27000</v>
      </c>
      <c r="F13" s="9"/>
      <c r="G13" s="9"/>
    </row>
    <row r="14" customHeight="1" spans="1:7">
      <c r="A14" s="9"/>
      <c r="B14" s="10"/>
      <c r="C14" s="9" t="s">
        <v>21</v>
      </c>
      <c r="D14" s="9">
        <v>506</v>
      </c>
      <c r="E14" s="9">
        <f t="shared" si="0"/>
        <v>9108</v>
      </c>
      <c r="F14" s="9"/>
      <c r="G14" s="9"/>
    </row>
    <row r="15" customHeight="1" spans="1:7">
      <c r="A15" s="9"/>
      <c r="B15" s="10"/>
      <c r="C15" s="9" t="s">
        <v>22</v>
      </c>
      <c r="D15" s="9">
        <v>1452</v>
      </c>
      <c r="E15" s="9">
        <f t="shared" si="0"/>
        <v>26136</v>
      </c>
      <c r="F15" s="9"/>
      <c r="G15" s="9"/>
    </row>
    <row r="16" customHeight="1" spans="1:7">
      <c r="A16" s="9"/>
      <c r="B16" s="10"/>
      <c r="C16" s="9" t="s">
        <v>13</v>
      </c>
      <c r="D16" s="9">
        <v>2605</v>
      </c>
      <c r="E16" s="9">
        <f t="shared" si="0"/>
        <v>46890</v>
      </c>
      <c r="F16" s="9"/>
      <c r="G16" s="9"/>
    </row>
    <row r="17" customHeight="1" spans="1:7">
      <c r="A17" s="9">
        <v>3</v>
      </c>
      <c r="B17" s="9" t="s">
        <v>23</v>
      </c>
      <c r="C17" s="9" t="s">
        <v>24</v>
      </c>
      <c r="D17" s="9">
        <v>1080</v>
      </c>
      <c r="E17" s="9">
        <f t="shared" si="0"/>
        <v>19440</v>
      </c>
      <c r="F17" s="9">
        <v>1080</v>
      </c>
      <c r="G17" s="9">
        <f>F17*18</f>
        <v>19440</v>
      </c>
    </row>
    <row r="18" ht="24" customHeight="1" spans="1:7">
      <c r="A18" s="9">
        <v>4</v>
      </c>
      <c r="B18" s="10" t="s">
        <v>25</v>
      </c>
      <c r="C18" s="10" t="s">
        <v>16</v>
      </c>
      <c r="D18" s="11">
        <v>1175</v>
      </c>
      <c r="E18" s="9">
        <f t="shared" si="0"/>
        <v>21150</v>
      </c>
      <c r="F18" s="9">
        <f>SUM(D18:D22)</f>
        <v>4627</v>
      </c>
      <c r="G18" s="9">
        <f>F18*18</f>
        <v>83286</v>
      </c>
    </row>
    <row r="19" ht="24" customHeight="1" spans="1:7">
      <c r="A19" s="9"/>
      <c r="B19" s="10"/>
      <c r="C19" s="9" t="s">
        <v>26</v>
      </c>
      <c r="D19" s="9">
        <v>42</v>
      </c>
      <c r="E19" s="9">
        <f t="shared" si="0"/>
        <v>756</v>
      </c>
      <c r="F19" s="9"/>
      <c r="G19" s="9"/>
    </row>
    <row r="20" ht="24" customHeight="1" spans="1:7">
      <c r="A20" s="9"/>
      <c r="B20" s="10"/>
      <c r="C20" s="9" t="s">
        <v>27</v>
      </c>
      <c r="D20" s="9">
        <v>197</v>
      </c>
      <c r="E20" s="9">
        <f t="shared" si="0"/>
        <v>3546</v>
      </c>
      <c r="F20" s="9"/>
      <c r="G20" s="9"/>
    </row>
    <row r="21" ht="24" customHeight="1" spans="1:7">
      <c r="A21" s="9"/>
      <c r="B21" s="10"/>
      <c r="C21" s="9" t="s">
        <v>28</v>
      </c>
      <c r="D21" s="9">
        <v>753</v>
      </c>
      <c r="E21" s="9">
        <f t="shared" si="0"/>
        <v>13554</v>
      </c>
      <c r="F21" s="9"/>
      <c r="G21" s="9"/>
    </row>
    <row r="22" ht="24" customHeight="1" spans="1:7">
      <c r="A22" s="9"/>
      <c r="B22" s="10"/>
      <c r="C22" s="9" t="s">
        <v>22</v>
      </c>
      <c r="D22" s="9">
        <v>2460</v>
      </c>
      <c r="E22" s="9">
        <f t="shared" si="0"/>
        <v>44280</v>
      </c>
      <c r="F22" s="9"/>
      <c r="G22" s="9"/>
    </row>
    <row r="23" ht="24" customHeight="1" spans="1:7">
      <c r="A23" s="9">
        <v>5</v>
      </c>
      <c r="B23" s="10" t="s">
        <v>29</v>
      </c>
      <c r="C23" s="10" t="s">
        <v>30</v>
      </c>
      <c r="D23" s="11">
        <v>1502</v>
      </c>
      <c r="E23" s="9">
        <f t="shared" si="0"/>
        <v>27036</v>
      </c>
      <c r="F23" s="9">
        <f>SUM(D23:D26)</f>
        <v>5482</v>
      </c>
      <c r="G23" s="9">
        <f>F23*18</f>
        <v>98676</v>
      </c>
    </row>
    <row r="24" ht="24" customHeight="1" spans="1:7">
      <c r="A24" s="9"/>
      <c r="B24" s="10"/>
      <c r="C24" s="10" t="s">
        <v>17</v>
      </c>
      <c r="D24" s="10">
        <v>300</v>
      </c>
      <c r="E24" s="9">
        <f t="shared" si="0"/>
        <v>5400</v>
      </c>
      <c r="F24" s="9"/>
      <c r="G24" s="9"/>
    </row>
    <row r="25" ht="24" customHeight="1" spans="1:7">
      <c r="A25" s="9"/>
      <c r="B25" s="10"/>
      <c r="C25" s="9" t="s">
        <v>19</v>
      </c>
      <c r="D25" s="9">
        <v>1530</v>
      </c>
      <c r="E25" s="9">
        <f t="shared" si="0"/>
        <v>27540</v>
      </c>
      <c r="F25" s="9"/>
      <c r="G25" s="9"/>
    </row>
    <row r="26" ht="24" customHeight="1" spans="1:7">
      <c r="A26" s="9"/>
      <c r="B26" s="10"/>
      <c r="C26" s="9" t="s">
        <v>31</v>
      </c>
      <c r="D26" s="9">
        <v>2150</v>
      </c>
      <c r="E26" s="9">
        <f t="shared" si="0"/>
        <v>38700</v>
      </c>
      <c r="F26" s="9"/>
      <c r="G26" s="9"/>
    </row>
    <row r="27" ht="24" customHeight="1" spans="1:7">
      <c r="A27" s="9">
        <v>6</v>
      </c>
      <c r="B27" s="10" t="s">
        <v>32</v>
      </c>
      <c r="C27" s="10" t="s">
        <v>17</v>
      </c>
      <c r="D27" s="11">
        <v>3660</v>
      </c>
      <c r="E27" s="9">
        <f t="shared" si="0"/>
        <v>65880</v>
      </c>
      <c r="F27" s="9">
        <f>SUM(D27:D29)</f>
        <v>6446</v>
      </c>
      <c r="G27" s="9">
        <f>F27*18</f>
        <v>116028</v>
      </c>
    </row>
    <row r="28" ht="24" customHeight="1" spans="1:7">
      <c r="A28" s="9"/>
      <c r="B28" s="10"/>
      <c r="C28" s="9" t="s">
        <v>22</v>
      </c>
      <c r="D28" s="9">
        <v>630</v>
      </c>
      <c r="E28" s="9">
        <f t="shared" si="0"/>
        <v>11340</v>
      </c>
      <c r="F28" s="9"/>
      <c r="G28" s="9"/>
    </row>
    <row r="29" ht="24" customHeight="1" spans="1:7">
      <c r="A29" s="9"/>
      <c r="B29" s="10"/>
      <c r="C29" s="9" t="s">
        <v>13</v>
      </c>
      <c r="D29" s="9">
        <v>2156</v>
      </c>
      <c r="E29" s="9">
        <f t="shared" si="0"/>
        <v>38808</v>
      </c>
      <c r="F29" s="9"/>
      <c r="G29" s="9"/>
    </row>
    <row r="30" ht="24" customHeight="1" spans="1:7">
      <c r="A30" s="9">
        <v>7</v>
      </c>
      <c r="B30" s="10" t="s">
        <v>33</v>
      </c>
      <c r="C30" s="10" t="s">
        <v>34</v>
      </c>
      <c r="D30" s="11">
        <v>80</v>
      </c>
      <c r="E30" s="9">
        <f t="shared" si="0"/>
        <v>1440</v>
      </c>
      <c r="F30" s="9">
        <f>SUM(D30:D32)</f>
        <v>7761</v>
      </c>
      <c r="G30" s="9">
        <f>F30*18</f>
        <v>139698</v>
      </c>
    </row>
    <row r="31" ht="24" customHeight="1" spans="1:7">
      <c r="A31" s="9"/>
      <c r="B31" s="10"/>
      <c r="C31" s="9" t="s">
        <v>19</v>
      </c>
      <c r="D31" s="9">
        <v>7157</v>
      </c>
      <c r="E31" s="9">
        <f t="shared" si="0"/>
        <v>128826</v>
      </c>
      <c r="F31" s="9"/>
      <c r="G31" s="9"/>
    </row>
    <row r="32" ht="24" customHeight="1" spans="1:7">
      <c r="A32" s="9"/>
      <c r="B32" s="10"/>
      <c r="C32" s="9" t="s">
        <v>13</v>
      </c>
      <c r="D32" s="9">
        <v>524</v>
      </c>
      <c r="E32" s="9">
        <f t="shared" si="0"/>
        <v>9432</v>
      </c>
      <c r="F32" s="9"/>
      <c r="G32" s="9"/>
    </row>
    <row r="33" ht="24" customHeight="1" spans="1:7">
      <c r="A33" s="9">
        <v>8</v>
      </c>
      <c r="B33" s="9" t="s">
        <v>35</v>
      </c>
      <c r="C33" s="9" t="s">
        <v>36</v>
      </c>
      <c r="D33" s="9">
        <v>700</v>
      </c>
      <c r="E33" s="9">
        <f t="shared" si="0"/>
        <v>12600</v>
      </c>
      <c r="F33" s="9">
        <f>SUM(D33:D34)</f>
        <v>2142</v>
      </c>
      <c r="G33" s="9">
        <f>F33*18</f>
        <v>38556</v>
      </c>
    </row>
    <row r="34" ht="24" customHeight="1" spans="1:7">
      <c r="A34" s="9"/>
      <c r="B34" s="9"/>
      <c r="C34" s="9" t="s">
        <v>37</v>
      </c>
      <c r="D34" s="9">
        <v>1442</v>
      </c>
      <c r="E34" s="9">
        <f t="shared" si="0"/>
        <v>25956</v>
      </c>
      <c r="F34" s="9"/>
      <c r="G34" s="9"/>
    </row>
    <row r="35" ht="24" customHeight="1" spans="1:7">
      <c r="A35" s="9">
        <v>9</v>
      </c>
      <c r="B35" s="9" t="s">
        <v>38</v>
      </c>
      <c r="C35" s="9" t="s">
        <v>28</v>
      </c>
      <c r="D35" s="9">
        <v>200</v>
      </c>
      <c r="E35" s="9">
        <f t="shared" si="0"/>
        <v>3600</v>
      </c>
      <c r="F35" s="9">
        <f>SUM(D35:D36)</f>
        <v>1570</v>
      </c>
      <c r="G35" s="9">
        <f>F35*18</f>
        <v>28260</v>
      </c>
    </row>
    <row r="36" ht="24" customHeight="1" spans="1:7">
      <c r="A36" s="9"/>
      <c r="B36" s="9"/>
      <c r="C36" s="9" t="s">
        <v>22</v>
      </c>
      <c r="D36" s="9">
        <v>1370</v>
      </c>
      <c r="E36" s="9">
        <f t="shared" si="0"/>
        <v>24660</v>
      </c>
      <c r="F36" s="9"/>
      <c r="G36" s="9"/>
    </row>
    <row r="37" ht="24" customHeight="1" spans="1:7">
      <c r="A37" s="9">
        <v>10</v>
      </c>
      <c r="B37" s="9" t="s">
        <v>39</v>
      </c>
      <c r="C37" s="9" t="s">
        <v>36</v>
      </c>
      <c r="D37" s="9">
        <v>350</v>
      </c>
      <c r="E37" s="9">
        <f t="shared" si="0"/>
        <v>6300</v>
      </c>
      <c r="F37" s="9">
        <f>SUM(D37:D38)</f>
        <v>5840</v>
      </c>
      <c r="G37" s="9">
        <f>F37*18</f>
        <v>105120</v>
      </c>
    </row>
    <row r="38" ht="24" customHeight="1" spans="1:7">
      <c r="A38" s="9"/>
      <c r="B38" s="9"/>
      <c r="C38" s="9" t="s">
        <v>37</v>
      </c>
      <c r="D38" s="9">
        <v>5490</v>
      </c>
      <c r="E38" s="9">
        <f t="shared" si="0"/>
        <v>98820</v>
      </c>
      <c r="F38" s="9"/>
      <c r="G38" s="9"/>
    </row>
    <row r="39" ht="24" customHeight="1" spans="1:7">
      <c r="A39" s="9">
        <v>11</v>
      </c>
      <c r="B39" s="10" t="s">
        <v>40</v>
      </c>
      <c r="C39" s="10" t="s">
        <v>16</v>
      </c>
      <c r="D39" s="11">
        <v>1010</v>
      </c>
      <c r="E39" s="9">
        <f t="shared" si="0"/>
        <v>18180</v>
      </c>
      <c r="F39" s="9">
        <f>SUM(D39:D44)</f>
        <v>3836</v>
      </c>
      <c r="G39" s="9">
        <f>F39*18</f>
        <v>69048</v>
      </c>
    </row>
    <row r="40" ht="24" customHeight="1" spans="1:7">
      <c r="A40" s="9"/>
      <c r="B40" s="10"/>
      <c r="C40" s="9" t="s">
        <v>27</v>
      </c>
      <c r="D40" s="9">
        <v>690</v>
      </c>
      <c r="E40" s="9">
        <f t="shared" si="0"/>
        <v>12420</v>
      </c>
      <c r="F40" s="9"/>
      <c r="G40" s="9"/>
    </row>
    <row r="41" ht="24" customHeight="1" spans="1:7">
      <c r="A41" s="9"/>
      <c r="B41" s="10"/>
      <c r="C41" s="9" t="s">
        <v>19</v>
      </c>
      <c r="D41" s="9">
        <v>282</v>
      </c>
      <c r="E41" s="9">
        <f t="shared" si="0"/>
        <v>5076</v>
      </c>
      <c r="F41" s="9"/>
      <c r="G41" s="9"/>
    </row>
    <row r="42" ht="24" customHeight="1" spans="1:7">
      <c r="A42" s="9"/>
      <c r="B42" s="10"/>
      <c r="C42" s="9" t="s">
        <v>37</v>
      </c>
      <c r="D42" s="9">
        <v>1056</v>
      </c>
      <c r="E42" s="9">
        <f t="shared" si="0"/>
        <v>19008</v>
      </c>
      <c r="F42" s="9"/>
      <c r="G42" s="9"/>
    </row>
    <row r="43" ht="24" customHeight="1" spans="1:7">
      <c r="A43" s="9"/>
      <c r="B43" s="10"/>
      <c r="C43" s="9" t="s">
        <v>28</v>
      </c>
      <c r="D43" s="9">
        <v>580</v>
      </c>
      <c r="E43" s="9">
        <f t="shared" si="0"/>
        <v>10440</v>
      </c>
      <c r="F43" s="9"/>
      <c r="G43" s="9"/>
    </row>
    <row r="44" ht="24" customHeight="1" spans="1:7">
      <c r="A44" s="9"/>
      <c r="B44" s="10"/>
      <c r="C44" s="9" t="s">
        <v>22</v>
      </c>
      <c r="D44" s="9">
        <v>218</v>
      </c>
      <c r="E44" s="9">
        <f t="shared" si="0"/>
        <v>3924</v>
      </c>
      <c r="F44" s="9"/>
      <c r="G44" s="9"/>
    </row>
    <row r="45" ht="24" customHeight="1" spans="1:7">
      <c r="A45" s="9">
        <v>12</v>
      </c>
      <c r="B45" s="10" t="s">
        <v>41</v>
      </c>
      <c r="C45" s="10" t="s">
        <v>16</v>
      </c>
      <c r="D45" s="11">
        <v>478</v>
      </c>
      <c r="E45" s="9">
        <f t="shared" si="0"/>
        <v>8604</v>
      </c>
      <c r="F45" s="9">
        <f>SUM(D45:D47)</f>
        <v>9148</v>
      </c>
      <c r="G45" s="9">
        <f>F45*18</f>
        <v>164664</v>
      </c>
    </row>
    <row r="46" ht="24" customHeight="1" spans="1:7">
      <c r="A46" s="9"/>
      <c r="B46" s="10"/>
      <c r="C46" s="9" t="s">
        <v>28</v>
      </c>
      <c r="D46" s="9">
        <v>2730</v>
      </c>
      <c r="E46" s="9">
        <f t="shared" si="0"/>
        <v>49140</v>
      </c>
      <c r="F46" s="9"/>
      <c r="G46" s="9"/>
    </row>
    <row r="47" ht="24" customHeight="1" spans="1:7">
      <c r="A47" s="9"/>
      <c r="B47" s="10"/>
      <c r="C47" s="9" t="s">
        <v>22</v>
      </c>
      <c r="D47" s="9">
        <v>5940</v>
      </c>
      <c r="E47" s="9">
        <f t="shared" si="0"/>
        <v>106920</v>
      </c>
      <c r="F47" s="9"/>
      <c r="G47" s="9"/>
    </row>
    <row r="48" ht="24" customHeight="1" spans="1:7">
      <c r="A48" s="9">
        <v>13</v>
      </c>
      <c r="B48" s="10" t="s">
        <v>42</v>
      </c>
      <c r="C48" s="10" t="s">
        <v>17</v>
      </c>
      <c r="D48" s="11">
        <v>1798</v>
      </c>
      <c r="E48" s="9">
        <f t="shared" si="0"/>
        <v>32364</v>
      </c>
      <c r="F48" s="9">
        <f>SUM(D48:D50)</f>
        <v>3878</v>
      </c>
      <c r="G48" s="9">
        <f>F48*18</f>
        <v>69804</v>
      </c>
    </row>
    <row r="49" ht="24" customHeight="1" spans="1:7">
      <c r="A49" s="9"/>
      <c r="B49" s="10"/>
      <c r="C49" s="9" t="s">
        <v>37</v>
      </c>
      <c r="D49" s="9">
        <v>780</v>
      </c>
      <c r="E49" s="9">
        <f t="shared" si="0"/>
        <v>14040</v>
      </c>
      <c r="F49" s="9"/>
      <c r="G49" s="9"/>
    </row>
    <row r="50" ht="24" customHeight="1" spans="1:7">
      <c r="A50" s="9"/>
      <c r="B50" s="10"/>
      <c r="C50" s="9" t="s">
        <v>31</v>
      </c>
      <c r="D50" s="9">
        <v>1300</v>
      </c>
      <c r="E50" s="9">
        <f t="shared" si="0"/>
        <v>23400</v>
      </c>
      <c r="F50" s="9"/>
      <c r="G50" s="9"/>
    </row>
    <row r="51" ht="24" customHeight="1" spans="1:7">
      <c r="A51" s="9">
        <v>14</v>
      </c>
      <c r="B51" s="9" t="s">
        <v>43</v>
      </c>
      <c r="C51" s="9" t="s">
        <v>44</v>
      </c>
      <c r="D51" s="9">
        <v>524</v>
      </c>
      <c r="E51" s="9">
        <f t="shared" si="0"/>
        <v>9432</v>
      </c>
      <c r="F51" s="9">
        <f>SUM(D51:D56)</f>
        <v>10969</v>
      </c>
      <c r="G51" s="9">
        <f>F51*18</f>
        <v>197442</v>
      </c>
    </row>
    <row r="52" ht="24" customHeight="1" spans="1:7">
      <c r="A52" s="9"/>
      <c r="B52" s="9"/>
      <c r="C52" s="9" t="s">
        <v>37</v>
      </c>
      <c r="D52" s="9">
        <v>884</v>
      </c>
      <c r="E52" s="9">
        <f t="shared" si="0"/>
        <v>15912</v>
      </c>
      <c r="F52" s="9"/>
      <c r="G52" s="9"/>
    </row>
    <row r="53" ht="24" customHeight="1" spans="1:7">
      <c r="A53" s="9"/>
      <c r="B53" s="9"/>
      <c r="C53" s="9" t="s">
        <v>28</v>
      </c>
      <c r="D53" s="9">
        <v>750</v>
      </c>
      <c r="E53" s="9">
        <f t="shared" si="0"/>
        <v>13500</v>
      </c>
      <c r="F53" s="9"/>
      <c r="G53" s="9"/>
    </row>
    <row r="54" ht="24" customHeight="1" spans="1:7">
      <c r="A54" s="9"/>
      <c r="B54" s="9"/>
      <c r="C54" s="9" t="s">
        <v>21</v>
      </c>
      <c r="D54" s="9">
        <v>709</v>
      </c>
      <c r="E54" s="9">
        <f t="shared" si="0"/>
        <v>12762</v>
      </c>
      <c r="F54" s="9"/>
      <c r="G54" s="9"/>
    </row>
    <row r="55" ht="24" customHeight="1" spans="1:7">
      <c r="A55" s="9"/>
      <c r="B55" s="9"/>
      <c r="C55" s="9" t="s">
        <v>45</v>
      </c>
      <c r="D55" s="9">
        <v>5408</v>
      </c>
      <c r="E55" s="9">
        <f t="shared" si="0"/>
        <v>97344</v>
      </c>
      <c r="F55" s="9"/>
      <c r="G55" s="9"/>
    </row>
    <row r="56" ht="24" customHeight="1" spans="1:7">
      <c r="A56" s="9"/>
      <c r="B56" s="9"/>
      <c r="C56" s="9" t="s">
        <v>31</v>
      </c>
      <c r="D56" s="9">
        <v>2694</v>
      </c>
      <c r="E56" s="9">
        <f t="shared" si="0"/>
        <v>48492</v>
      </c>
      <c r="F56" s="9"/>
      <c r="G56" s="9"/>
    </row>
    <row r="57" ht="24" customHeight="1" spans="1:7">
      <c r="A57" s="9">
        <v>15</v>
      </c>
      <c r="B57" s="9" t="s">
        <v>46</v>
      </c>
      <c r="C57" s="9" t="s">
        <v>19</v>
      </c>
      <c r="D57" s="9">
        <v>4686</v>
      </c>
      <c r="E57" s="9">
        <f t="shared" si="0"/>
        <v>84348</v>
      </c>
      <c r="F57" s="9">
        <v>4686</v>
      </c>
      <c r="G57" s="9">
        <f>F57*18</f>
        <v>84348</v>
      </c>
    </row>
    <row r="58" ht="24" customHeight="1" spans="1:7">
      <c r="A58" s="9">
        <v>16</v>
      </c>
      <c r="B58" s="9" t="s">
        <v>47</v>
      </c>
      <c r="C58" s="9" t="s">
        <v>26</v>
      </c>
      <c r="D58" s="9">
        <v>3175</v>
      </c>
      <c r="E58" s="9">
        <f t="shared" si="0"/>
        <v>57150</v>
      </c>
      <c r="F58" s="9">
        <f>SUM(D58:D62)</f>
        <v>17037</v>
      </c>
      <c r="G58" s="9">
        <f>F58*18</f>
        <v>306666</v>
      </c>
    </row>
    <row r="59" ht="24" customHeight="1" spans="1:7">
      <c r="A59" s="9"/>
      <c r="B59" s="9"/>
      <c r="C59" s="9" t="s">
        <v>27</v>
      </c>
      <c r="D59" s="9">
        <v>5040</v>
      </c>
      <c r="E59" s="9">
        <f t="shared" si="0"/>
        <v>90720</v>
      </c>
      <c r="F59" s="9"/>
      <c r="G59" s="9"/>
    </row>
    <row r="60" ht="24" customHeight="1" spans="1:7">
      <c r="A60" s="9"/>
      <c r="B60" s="9"/>
      <c r="C60" s="9" t="s">
        <v>37</v>
      </c>
      <c r="D60" s="9">
        <v>521</v>
      </c>
      <c r="E60" s="9">
        <f t="shared" si="0"/>
        <v>9378</v>
      </c>
      <c r="F60" s="9"/>
      <c r="G60" s="9"/>
    </row>
    <row r="61" ht="24" customHeight="1" spans="1:7">
      <c r="A61" s="9"/>
      <c r="B61" s="9"/>
      <c r="C61" s="9" t="s">
        <v>28</v>
      </c>
      <c r="D61" s="9">
        <v>2922</v>
      </c>
      <c r="E61" s="9">
        <f t="shared" si="0"/>
        <v>52596</v>
      </c>
      <c r="F61" s="9"/>
      <c r="G61" s="9"/>
    </row>
    <row r="62" ht="24" customHeight="1" spans="1:7">
      <c r="A62" s="9"/>
      <c r="B62" s="9"/>
      <c r="C62" s="9" t="s">
        <v>22</v>
      </c>
      <c r="D62" s="9">
        <v>5379</v>
      </c>
      <c r="E62" s="9">
        <f t="shared" si="0"/>
        <v>96822</v>
      </c>
      <c r="F62" s="9"/>
      <c r="G62" s="9"/>
    </row>
    <row r="63" ht="24" customHeight="1" spans="1:7">
      <c r="A63" s="9">
        <v>17</v>
      </c>
      <c r="B63" s="10" t="s">
        <v>48</v>
      </c>
      <c r="C63" s="10" t="s">
        <v>30</v>
      </c>
      <c r="D63" s="12">
        <v>1192</v>
      </c>
      <c r="E63" s="9">
        <f t="shared" si="0"/>
        <v>21456</v>
      </c>
      <c r="F63" s="9">
        <f>SUM(D63:D65)</f>
        <v>3797</v>
      </c>
      <c r="G63" s="9">
        <f>F63*18</f>
        <v>68346</v>
      </c>
    </row>
    <row r="64" ht="24" customHeight="1" spans="1:7">
      <c r="A64" s="9"/>
      <c r="B64" s="10"/>
      <c r="C64" s="10" t="s">
        <v>17</v>
      </c>
      <c r="D64" s="11">
        <v>598</v>
      </c>
      <c r="E64" s="9">
        <f t="shared" si="0"/>
        <v>10764</v>
      </c>
      <c r="F64" s="9"/>
      <c r="G64" s="9"/>
    </row>
    <row r="65" ht="24" customHeight="1" spans="1:7">
      <c r="A65" s="9"/>
      <c r="B65" s="10"/>
      <c r="C65" s="9" t="s">
        <v>13</v>
      </c>
      <c r="D65" s="9">
        <v>2007</v>
      </c>
      <c r="E65" s="9">
        <f t="shared" si="0"/>
        <v>36126</v>
      </c>
      <c r="F65" s="9"/>
      <c r="G65" s="9"/>
    </row>
    <row r="66" ht="24" customHeight="1" spans="1:7">
      <c r="A66" s="9">
        <v>18</v>
      </c>
      <c r="B66" s="9" t="s">
        <v>49</v>
      </c>
      <c r="C66" s="9" t="s">
        <v>50</v>
      </c>
      <c r="D66" s="9">
        <v>35681</v>
      </c>
      <c r="E66" s="9">
        <f t="shared" si="0"/>
        <v>642258</v>
      </c>
      <c r="F66" s="9">
        <v>35681</v>
      </c>
      <c r="G66" s="9">
        <f>F66*18</f>
        <v>642258</v>
      </c>
    </row>
    <row r="67" ht="24" customHeight="1" spans="1:7">
      <c r="A67" s="9">
        <v>19</v>
      </c>
      <c r="B67" s="10" t="s">
        <v>51</v>
      </c>
      <c r="C67" s="10" t="s">
        <v>16</v>
      </c>
      <c r="D67" s="11">
        <v>1468</v>
      </c>
      <c r="E67" s="9">
        <f t="shared" si="0"/>
        <v>26424</v>
      </c>
      <c r="F67" s="9">
        <f>SUM(D67:D68)</f>
        <v>1716</v>
      </c>
      <c r="G67" s="9">
        <f>F67*18</f>
        <v>30888</v>
      </c>
    </row>
    <row r="68" ht="24" customHeight="1" spans="1:7">
      <c r="A68" s="9"/>
      <c r="B68" s="10"/>
      <c r="C68" s="9" t="s">
        <v>26</v>
      </c>
      <c r="D68" s="9">
        <v>248</v>
      </c>
      <c r="E68" s="9">
        <f t="shared" si="0"/>
        <v>4464</v>
      </c>
      <c r="F68" s="9"/>
      <c r="G68" s="9"/>
    </row>
    <row r="69" ht="24" customHeight="1" spans="1:7">
      <c r="A69" s="9">
        <v>20</v>
      </c>
      <c r="B69" s="10" t="s">
        <v>52</v>
      </c>
      <c r="C69" s="10" t="s">
        <v>16</v>
      </c>
      <c r="D69" s="11">
        <v>230</v>
      </c>
      <c r="E69" s="9">
        <f t="shared" si="0"/>
        <v>4140</v>
      </c>
      <c r="F69" s="9">
        <f>SUM(D69:D70)</f>
        <v>300</v>
      </c>
      <c r="G69" s="9">
        <f>F69*18</f>
        <v>5400</v>
      </c>
    </row>
    <row r="70" ht="24" customHeight="1" spans="1:7">
      <c r="A70" s="9"/>
      <c r="B70" s="10"/>
      <c r="C70" s="10" t="s">
        <v>17</v>
      </c>
      <c r="D70" s="11">
        <v>70</v>
      </c>
      <c r="E70" s="9">
        <f t="shared" si="0"/>
        <v>1260</v>
      </c>
      <c r="F70" s="9"/>
      <c r="G70" s="9"/>
    </row>
    <row r="71" ht="24" customHeight="1" spans="1:7">
      <c r="A71" s="9">
        <v>21</v>
      </c>
      <c r="B71" s="9" t="s">
        <v>53</v>
      </c>
      <c r="C71" s="9" t="s">
        <v>44</v>
      </c>
      <c r="D71" s="9">
        <v>622</v>
      </c>
      <c r="E71" s="9">
        <f t="shared" ref="E71:E100" si="1">D71*18</f>
        <v>11196</v>
      </c>
      <c r="F71" s="9">
        <f>SUM(D71:D77)</f>
        <v>14630</v>
      </c>
      <c r="G71" s="9">
        <f>F71*18</f>
        <v>263340</v>
      </c>
    </row>
    <row r="72" ht="24" customHeight="1" spans="1:7">
      <c r="A72" s="9"/>
      <c r="B72" s="9"/>
      <c r="C72" s="9" t="s">
        <v>18</v>
      </c>
      <c r="D72" s="9">
        <v>366</v>
      </c>
      <c r="E72" s="9">
        <f t="shared" si="1"/>
        <v>6588</v>
      </c>
      <c r="F72" s="9"/>
      <c r="G72" s="9"/>
    </row>
    <row r="73" ht="24" customHeight="1" spans="1:7">
      <c r="A73" s="9"/>
      <c r="B73" s="9"/>
      <c r="C73" s="9" t="s">
        <v>19</v>
      </c>
      <c r="D73" s="9">
        <v>1245</v>
      </c>
      <c r="E73" s="9">
        <f t="shared" si="1"/>
        <v>22410</v>
      </c>
      <c r="F73" s="9"/>
      <c r="G73" s="9"/>
    </row>
    <row r="74" ht="24" customHeight="1" spans="1:7">
      <c r="A74" s="9"/>
      <c r="B74" s="9"/>
      <c r="C74" s="9" t="s">
        <v>45</v>
      </c>
      <c r="D74" s="9">
        <v>5918</v>
      </c>
      <c r="E74" s="9">
        <f t="shared" si="1"/>
        <v>106524</v>
      </c>
      <c r="F74" s="9"/>
      <c r="G74" s="9"/>
    </row>
    <row r="75" ht="24" customHeight="1" spans="1:7">
      <c r="A75" s="9"/>
      <c r="B75" s="9"/>
      <c r="C75" s="9" t="s">
        <v>22</v>
      </c>
      <c r="D75" s="9">
        <v>480</v>
      </c>
      <c r="E75" s="9">
        <f t="shared" si="1"/>
        <v>8640</v>
      </c>
      <c r="F75" s="9"/>
      <c r="G75" s="9"/>
    </row>
    <row r="76" ht="24" customHeight="1" spans="1:7">
      <c r="A76" s="9"/>
      <c r="B76" s="9"/>
      <c r="C76" s="9" t="s">
        <v>13</v>
      </c>
      <c r="D76" s="9">
        <v>4724</v>
      </c>
      <c r="E76" s="9">
        <f t="shared" si="1"/>
        <v>85032</v>
      </c>
      <c r="F76" s="9"/>
      <c r="G76" s="9"/>
    </row>
    <row r="77" ht="24" customHeight="1" spans="1:7">
      <c r="A77" s="9"/>
      <c r="B77" s="9"/>
      <c r="C77" s="9" t="s">
        <v>31</v>
      </c>
      <c r="D77" s="9">
        <v>1275</v>
      </c>
      <c r="E77" s="9">
        <f t="shared" si="1"/>
        <v>22950</v>
      </c>
      <c r="F77" s="9"/>
      <c r="G77" s="9"/>
    </row>
    <row r="78" ht="27" customHeight="1" spans="1:7">
      <c r="A78" s="9">
        <v>22</v>
      </c>
      <c r="B78" s="10" t="s">
        <v>54</v>
      </c>
      <c r="C78" s="10" t="s">
        <v>34</v>
      </c>
      <c r="D78" s="11">
        <v>2929</v>
      </c>
      <c r="E78" s="9">
        <f t="shared" si="1"/>
        <v>52722</v>
      </c>
      <c r="F78" s="9">
        <f>SUM(D78:D83)</f>
        <v>9262</v>
      </c>
      <c r="G78" s="9">
        <f>F78*18</f>
        <v>166716</v>
      </c>
    </row>
    <row r="79" ht="27" customHeight="1" spans="1:7">
      <c r="A79" s="9"/>
      <c r="B79" s="10"/>
      <c r="C79" s="9" t="s">
        <v>18</v>
      </c>
      <c r="D79" s="9">
        <v>1017</v>
      </c>
      <c r="E79" s="9">
        <f t="shared" si="1"/>
        <v>18306</v>
      </c>
      <c r="F79" s="9"/>
      <c r="G79" s="9"/>
    </row>
    <row r="80" ht="27" customHeight="1" spans="1:7">
      <c r="A80" s="9"/>
      <c r="B80" s="10"/>
      <c r="C80" s="9" t="s">
        <v>19</v>
      </c>
      <c r="D80" s="9">
        <v>3310</v>
      </c>
      <c r="E80" s="9">
        <f t="shared" si="1"/>
        <v>59580</v>
      </c>
      <c r="F80" s="9"/>
      <c r="G80" s="9"/>
    </row>
    <row r="81" ht="27" customHeight="1" spans="1:7">
      <c r="A81" s="9"/>
      <c r="B81" s="10"/>
      <c r="C81" s="9" t="s">
        <v>28</v>
      </c>
      <c r="D81" s="9">
        <v>1055</v>
      </c>
      <c r="E81" s="9">
        <f t="shared" si="1"/>
        <v>18990</v>
      </c>
      <c r="F81" s="9"/>
      <c r="G81" s="9"/>
    </row>
    <row r="82" ht="27" customHeight="1" spans="1:7">
      <c r="A82" s="9"/>
      <c r="B82" s="10"/>
      <c r="C82" s="9" t="s">
        <v>21</v>
      </c>
      <c r="D82" s="9">
        <v>151</v>
      </c>
      <c r="E82" s="9">
        <f t="shared" si="1"/>
        <v>2718</v>
      </c>
      <c r="F82" s="9"/>
      <c r="G82" s="9"/>
    </row>
    <row r="83" ht="27" customHeight="1" spans="1:7">
      <c r="A83" s="9"/>
      <c r="B83" s="10"/>
      <c r="C83" s="9" t="s">
        <v>14</v>
      </c>
      <c r="D83" s="9">
        <v>800</v>
      </c>
      <c r="E83" s="9">
        <f t="shared" si="1"/>
        <v>14400</v>
      </c>
      <c r="F83" s="9"/>
      <c r="G83" s="9"/>
    </row>
    <row r="84" ht="27" customHeight="1" spans="1:7">
      <c r="A84" s="9">
        <v>23</v>
      </c>
      <c r="B84" s="10" t="s">
        <v>55</v>
      </c>
      <c r="C84" s="10" t="s">
        <v>16</v>
      </c>
      <c r="D84" s="11">
        <v>6290</v>
      </c>
      <c r="E84" s="9">
        <f t="shared" si="1"/>
        <v>113220</v>
      </c>
      <c r="F84" s="9">
        <f>SUM(D84:D85)</f>
        <v>7314</v>
      </c>
      <c r="G84" s="9">
        <f>F84*18</f>
        <v>131652</v>
      </c>
    </row>
    <row r="85" ht="27" customHeight="1" spans="1:7">
      <c r="A85" s="9"/>
      <c r="B85" s="10"/>
      <c r="C85" s="9" t="s">
        <v>27</v>
      </c>
      <c r="D85" s="9">
        <v>1024</v>
      </c>
      <c r="E85" s="9">
        <f t="shared" si="1"/>
        <v>18432</v>
      </c>
      <c r="F85" s="9"/>
      <c r="G85" s="9"/>
    </row>
    <row r="86" ht="27" customHeight="1" spans="1:7">
      <c r="A86" s="9">
        <v>24</v>
      </c>
      <c r="B86" s="9" t="s">
        <v>56</v>
      </c>
      <c r="C86" s="9" t="s">
        <v>37</v>
      </c>
      <c r="D86" s="9">
        <v>7975</v>
      </c>
      <c r="E86" s="9">
        <f t="shared" si="1"/>
        <v>143550</v>
      </c>
      <c r="F86" s="9">
        <f>SUM(D86:D88)</f>
        <v>8691</v>
      </c>
      <c r="G86" s="9">
        <f>F86*18</f>
        <v>156438</v>
      </c>
    </row>
    <row r="87" ht="27" customHeight="1" spans="1:7">
      <c r="A87" s="9"/>
      <c r="B87" s="9"/>
      <c r="C87" s="9" t="s">
        <v>28</v>
      </c>
      <c r="D87" s="9">
        <v>559</v>
      </c>
      <c r="E87" s="9">
        <f t="shared" si="1"/>
        <v>10062</v>
      </c>
      <c r="F87" s="9"/>
      <c r="G87" s="9"/>
    </row>
    <row r="88" ht="27" customHeight="1" spans="1:7">
      <c r="A88" s="9"/>
      <c r="B88" s="9"/>
      <c r="C88" s="9" t="s">
        <v>22</v>
      </c>
      <c r="D88" s="9">
        <v>157</v>
      </c>
      <c r="E88" s="9">
        <f t="shared" si="1"/>
        <v>2826</v>
      </c>
      <c r="F88" s="9"/>
      <c r="G88" s="9"/>
    </row>
    <row r="89" ht="27" customHeight="1" spans="1:7">
      <c r="A89" s="9">
        <v>25</v>
      </c>
      <c r="B89" s="10" t="s">
        <v>57</v>
      </c>
      <c r="C89" s="10" t="s">
        <v>16</v>
      </c>
      <c r="D89" s="11">
        <v>634</v>
      </c>
      <c r="E89" s="9">
        <f t="shared" si="1"/>
        <v>11412</v>
      </c>
      <c r="F89" s="9">
        <f>SUM(D89:D90)</f>
        <v>1331</v>
      </c>
      <c r="G89" s="9">
        <f>F89*18</f>
        <v>23958</v>
      </c>
    </row>
    <row r="90" ht="27" customHeight="1" spans="1:7">
      <c r="A90" s="9"/>
      <c r="B90" s="10"/>
      <c r="C90" s="9" t="s">
        <v>20</v>
      </c>
      <c r="D90" s="9">
        <v>697</v>
      </c>
      <c r="E90" s="9">
        <f t="shared" si="1"/>
        <v>12546</v>
      </c>
      <c r="F90" s="9"/>
      <c r="G90" s="9"/>
    </row>
    <row r="91" ht="24" customHeight="1" spans="1:7">
      <c r="A91" s="9">
        <v>26</v>
      </c>
      <c r="B91" s="10" t="s">
        <v>58</v>
      </c>
      <c r="C91" s="10" t="s">
        <v>16</v>
      </c>
      <c r="D91" s="11">
        <v>390</v>
      </c>
      <c r="E91" s="9">
        <f t="shared" si="1"/>
        <v>7020</v>
      </c>
      <c r="F91" s="9">
        <f>SUM(D91:D97)</f>
        <v>11498</v>
      </c>
      <c r="G91" s="9">
        <f>F91*18</f>
        <v>206964</v>
      </c>
    </row>
    <row r="92" ht="24" customHeight="1" spans="1:7">
      <c r="A92" s="9"/>
      <c r="B92" s="10"/>
      <c r="C92" s="10" t="s">
        <v>17</v>
      </c>
      <c r="D92" s="11">
        <v>1976</v>
      </c>
      <c r="E92" s="9">
        <f t="shared" si="1"/>
        <v>35568</v>
      </c>
      <c r="F92" s="9"/>
      <c r="G92" s="9"/>
    </row>
    <row r="93" ht="24" customHeight="1" spans="1:7">
      <c r="A93" s="9"/>
      <c r="B93" s="10"/>
      <c r="C93" s="9" t="s">
        <v>26</v>
      </c>
      <c r="D93" s="9">
        <v>647</v>
      </c>
      <c r="E93" s="9">
        <f t="shared" si="1"/>
        <v>11646</v>
      </c>
      <c r="F93" s="9"/>
      <c r="G93" s="9"/>
    </row>
    <row r="94" ht="24" customHeight="1" spans="1:7">
      <c r="A94" s="9"/>
      <c r="B94" s="10"/>
      <c r="C94" s="9" t="s">
        <v>27</v>
      </c>
      <c r="D94" s="9">
        <v>1371</v>
      </c>
      <c r="E94" s="9">
        <f t="shared" si="1"/>
        <v>24678</v>
      </c>
      <c r="F94" s="9"/>
      <c r="G94" s="9"/>
    </row>
    <row r="95" ht="24" customHeight="1" spans="1:7">
      <c r="A95" s="9"/>
      <c r="B95" s="10"/>
      <c r="C95" s="9" t="s">
        <v>28</v>
      </c>
      <c r="D95" s="9">
        <v>380</v>
      </c>
      <c r="E95" s="9">
        <f t="shared" si="1"/>
        <v>6840</v>
      </c>
      <c r="F95" s="9"/>
      <c r="G95" s="9"/>
    </row>
    <row r="96" ht="24" customHeight="1" spans="1:7">
      <c r="A96" s="9"/>
      <c r="B96" s="10"/>
      <c r="C96" s="9" t="s">
        <v>45</v>
      </c>
      <c r="D96" s="9">
        <v>5030</v>
      </c>
      <c r="E96" s="9">
        <f t="shared" si="1"/>
        <v>90540</v>
      </c>
      <c r="F96" s="9"/>
      <c r="G96" s="9"/>
    </row>
    <row r="97" ht="24" customHeight="1" spans="1:7">
      <c r="A97" s="9"/>
      <c r="B97" s="10"/>
      <c r="C97" s="9" t="s">
        <v>31</v>
      </c>
      <c r="D97" s="9">
        <v>1704</v>
      </c>
      <c r="E97" s="9">
        <f t="shared" si="1"/>
        <v>30672</v>
      </c>
      <c r="F97" s="9"/>
      <c r="G97" s="9"/>
    </row>
    <row r="98" ht="24" customHeight="1" spans="1:7">
      <c r="A98" s="9">
        <v>27</v>
      </c>
      <c r="B98" s="10" t="s">
        <v>59</v>
      </c>
      <c r="C98" s="10" t="s">
        <v>16</v>
      </c>
      <c r="D98" s="11">
        <v>2279</v>
      </c>
      <c r="E98" s="9">
        <f t="shared" si="1"/>
        <v>41022</v>
      </c>
      <c r="F98" s="9">
        <f>SUM(D98:D99)</f>
        <v>6592</v>
      </c>
      <c r="G98" s="9">
        <f>F98*18</f>
        <v>118656</v>
      </c>
    </row>
    <row r="99" ht="24" customHeight="1" spans="1:7">
      <c r="A99" s="9"/>
      <c r="B99" s="10"/>
      <c r="C99" s="10" t="s">
        <v>17</v>
      </c>
      <c r="D99" s="11">
        <v>4313</v>
      </c>
      <c r="E99" s="9">
        <f t="shared" si="1"/>
        <v>77634</v>
      </c>
      <c r="F99" s="9"/>
      <c r="G99" s="9"/>
    </row>
    <row r="100" ht="24" customHeight="1" spans="1:7">
      <c r="A100" s="9">
        <v>28</v>
      </c>
      <c r="B100" s="10" t="s">
        <v>60</v>
      </c>
      <c r="C100" s="10" t="s">
        <v>16</v>
      </c>
      <c r="D100" s="11">
        <v>276</v>
      </c>
      <c r="E100" s="9">
        <f t="shared" si="1"/>
        <v>4968</v>
      </c>
      <c r="F100" s="9">
        <v>276</v>
      </c>
      <c r="G100" s="9">
        <f>F100*18</f>
        <v>4968</v>
      </c>
    </row>
  </sheetData>
  <autoFilter xmlns:etc="http://www.wps.cn/officeDocument/2017/etCustomData" ref="A3:G100" etc:filterBottomFollowUsedRange="0">
    <extLst/>
  </autoFilter>
  <sortState ref="A2:E95">
    <sortCondition ref="B2"/>
  </sortState>
  <mergeCells count="104">
    <mergeCell ref="A1:G1"/>
    <mergeCell ref="A2:G2"/>
    <mergeCell ref="D3:G3"/>
    <mergeCell ref="D4:G4"/>
    <mergeCell ref="D5:G5"/>
    <mergeCell ref="A3:A6"/>
    <mergeCell ref="A7:A8"/>
    <mergeCell ref="A9:A16"/>
    <mergeCell ref="A18:A22"/>
    <mergeCell ref="A23:A26"/>
    <mergeCell ref="A27:A29"/>
    <mergeCell ref="A30:A32"/>
    <mergeCell ref="A33:A34"/>
    <mergeCell ref="A35:A36"/>
    <mergeCell ref="A37:A38"/>
    <mergeCell ref="A39:A44"/>
    <mergeCell ref="A45:A47"/>
    <mergeCell ref="A48:A50"/>
    <mergeCell ref="A51:A56"/>
    <mergeCell ref="A58:A62"/>
    <mergeCell ref="A63:A65"/>
    <mergeCell ref="A67:A68"/>
    <mergeCell ref="A69:A70"/>
    <mergeCell ref="A71:A77"/>
    <mergeCell ref="A78:A83"/>
    <mergeCell ref="A84:A85"/>
    <mergeCell ref="A86:A88"/>
    <mergeCell ref="A89:A90"/>
    <mergeCell ref="A91:A97"/>
    <mergeCell ref="A98:A99"/>
    <mergeCell ref="B3:B6"/>
    <mergeCell ref="B7:B8"/>
    <mergeCell ref="B9:B16"/>
    <mergeCell ref="B18:B22"/>
    <mergeCell ref="B23:B26"/>
    <mergeCell ref="B27:B29"/>
    <mergeCell ref="B30:B32"/>
    <mergeCell ref="B33:B34"/>
    <mergeCell ref="B35:B36"/>
    <mergeCell ref="B37:B38"/>
    <mergeCell ref="B39:B44"/>
    <mergeCell ref="B45:B47"/>
    <mergeCell ref="B48:B50"/>
    <mergeCell ref="B51:B56"/>
    <mergeCell ref="B58:B62"/>
    <mergeCell ref="B63:B65"/>
    <mergeCell ref="B67:B68"/>
    <mergeCell ref="B69:B70"/>
    <mergeCell ref="B71:B77"/>
    <mergeCell ref="B78:B83"/>
    <mergeCell ref="B84:B85"/>
    <mergeCell ref="B86:B88"/>
    <mergeCell ref="B89:B90"/>
    <mergeCell ref="B91:B97"/>
    <mergeCell ref="B98:B99"/>
    <mergeCell ref="C3:C6"/>
    <mergeCell ref="F7:F8"/>
    <mergeCell ref="F9:F16"/>
    <mergeCell ref="F18:F22"/>
    <mergeCell ref="F23:F26"/>
    <mergeCell ref="F27:F29"/>
    <mergeCell ref="F30:F32"/>
    <mergeCell ref="F33:F34"/>
    <mergeCell ref="F35:F36"/>
    <mergeCell ref="F37:F38"/>
    <mergeCell ref="F39:F44"/>
    <mergeCell ref="F45:F47"/>
    <mergeCell ref="F48:F50"/>
    <mergeCell ref="F51:F56"/>
    <mergeCell ref="F58:F62"/>
    <mergeCell ref="F63:F65"/>
    <mergeCell ref="F67:F68"/>
    <mergeCell ref="F69:F70"/>
    <mergeCell ref="F71:F77"/>
    <mergeCell ref="F78:F83"/>
    <mergeCell ref="F84:F85"/>
    <mergeCell ref="F86:F88"/>
    <mergeCell ref="F89:F90"/>
    <mergeCell ref="F91:F97"/>
    <mergeCell ref="F98:F99"/>
    <mergeCell ref="G7:G8"/>
    <mergeCell ref="G9:G16"/>
    <mergeCell ref="G18:G22"/>
    <mergeCell ref="G23:G26"/>
    <mergeCell ref="G27:G29"/>
    <mergeCell ref="G30:G32"/>
    <mergeCell ref="G33:G34"/>
    <mergeCell ref="G35:G36"/>
    <mergeCell ref="G37:G38"/>
    <mergeCell ref="G39:G44"/>
    <mergeCell ref="G45:G47"/>
    <mergeCell ref="G48:G50"/>
    <mergeCell ref="G51:G56"/>
    <mergeCell ref="G58:G62"/>
    <mergeCell ref="G63:G65"/>
    <mergeCell ref="G67:G68"/>
    <mergeCell ref="G69:G70"/>
    <mergeCell ref="G71:G77"/>
    <mergeCell ref="G78:G83"/>
    <mergeCell ref="G84:G85"/>
    <mergeCell ref="G86:G88"/>
    <mergeCell ref="G89:G90"/>
    <mergeCell ref="G91:G97"/>
    <mergeCell ref="G98:G99"/>
  </mergeCells>
  <printOptions horizontalCentered="1" verticalCentered="1"/>
  <pageMargins left="0.751388888888889" right="0.751388888888889" top="0.786805555555556" bottom="0.786805555555556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结算表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方涛</cp:lastModifiedBy>
  <dcterms:created xsi:type="dcterms:W3CDTF">2021-01-04T05:36:00Z</dcterms:created>
  <dcterms:modified xsi:type="dcterms:W3CDTF">2024-11-20T07:01:14Z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4E4444E2D4A749D0B58F8C5270D3FBA4_13</vt:lpwstr>
  </property>
  <property fmtid="{D5CDD505-2E9C-101B-9397-08002B2CF9AE}" pid="4" name="KSOReadingLayout">
    <vt:bool>false</vt:bool>
  </property>
</Properties>
</file>